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550" tabRatio="500" activeTab="0"/>
  </bookViews>
  <sheets>
    <sheet name="всего" sheetId="1" r:id="rId1"/>
  </sheets>
  <definedNames>
    <definedName name="_xlnm.Print_Titles" localSheetId="0">'всего'!$7:$7</definedName>
  </definedNames>
  <calcPr fullCalcOnLoad="1"/>
</workbook>
</file>

<file path=xl/sharedStrings.xml><?xml version="1.0" encoding="utf-8"?>
<sst xmlns="http://schemas.openxmlformats.org/spreadsheetml/2006/main" count="129" uniqueCount="129">
  <si>
    <t>Код бюджетной классификации Российской Федерации</t>
  </si>
  <si>
    <t>Наименование доходов</t>
  </si>
  <si>
    <t>1 01 00000 00 0000 000</t>
  </si>
  <si>
    <t>Налог на доходы физических лиц</t>
  </si>
  <si>
    <t>1 03 00000 00 0000 000</t>
  </si>
  <si>
    <t>1 05 00000 00 0000 000</t>
  </si>
  <si>
    <t>Единый сельскохозяйственный налог</t>
  </si>
  <si>
    <t>1 06 00000 00 0000 000</t>
  </si>
  <si>
    <t>1 06 04012 02 0000 110</t>
  </si>
  <si>
    <t>Транспортный налог с физических лиц</t>
  </si>
  <si>
    <t>1 11 00000 00 0000 000</t>
  </si>
  <si>
    <t>1 11 05013 13 0000 120</t>
  </si>
  <si>
    <t>1 13 00000 00 0000 000</t>
  </si>
  <si>
    <t>1 14 00000 00 0000 000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</si>
  <si>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</si>
  <si>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</si>
  <si>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</si>
  <si>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</si>
  <si>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</si>
  <si>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</si>
  <si>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</si>
  <si>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реализацию программ формирования современной городской среды</t>
  </si>
  <si>
    <t>2 02 40000 00 0000 150</t>
  </si>
  <si>
    <t>Иные межбюджетные трансферты</t>
  </si>
  <si>
    <t>2 02 49999 00 0000 150</t>
  </si>
  <si>
    <t>Всего</t>
  </si>
  <si>
    <t xml:space="preserve">            </t>
  </si>
  <si>
    <r>
      <t xml:space="preserve">            </t>
    </r>
    <r>
      <rPr>
        <sz val="12"/>
        <color indexed="8"/>
        <rFont val="Times New Roman"/>
        <family val="1"/>
      </rPr>
      <t>тыс.рублей</t>
    </r>
  </si>
  <si>
    <t>Сумма</t>
  </si>
  <si>
    <t xml:space="preserve"> 1 00 00000 00 0000 000</t>
  </si>
  <si>
    <t>НАЛОГОВЫЕ И НЕНАЛОГОВЫЕ ДОХОДЫ</t>
  </si>
  <si>
    <t>НАЛОГИ НА ПРИБЫЛЬ, ДОХОДЫ</t>
  </si>
  <si>
    <t>1 01 02000 01 0000 110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</si>
  <si>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</si>
  <si>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</si>
  <si>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1 01 02020 01 0000 110</t>
  </si>
  <si>
    <t>Налог на доходы физических  лиц с доходов , полученных от осуществления деятельности физическими лицами, зарегистрированными 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</si>
  <si>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</si>
  <si>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</si>
  <si>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</si>
  <si>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</si>
  <si>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</si>
  <si>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</si>
  <si>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</si>
  <si>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</si>
  <si>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</si>
  <si>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</si>
  <si>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</si>
  <si>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</si>
  <si>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</si>
  <si>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</si>
  <si>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</si>
  <si>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</si>
  <si>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</si>
  <si>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</si>
  <si>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</si>
  <si>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</si>
  <si>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</si>
  <si>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</si>
  <si>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</si>
  <si>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</si>
  <si>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</si>
  <si>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</si>
  <si>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1 05 03010 01 0000 110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</si>
  <si>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</si>
  <si>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</si>
  <si>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</si>
  <si>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</si>
  <si>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</si>
  <si>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</si>
  <si>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</si>
  <si>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</si>
  <si>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</si>
  <si>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</si>
  <si>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</si>
  <si>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</si>
  <si>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</si>
  <si>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</si>
  <si>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</si>
  <si>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</si>
  <si>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</si>
  <si>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1 11 05 035 13 0000 120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</si>
  <si>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</si>
  <si>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r>
      <t>1</t>
    </r>
    <r>
      <rPr>
        <sz val="12"/>
        <color indexed="8"/>
        <rFont val="Times New Roman"/>
        <family val="1"/>
      </rPr>
      <t xml:space="preserve"> 11 09080 13 0000 120</t>
    </r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</si>
  <si>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</si>
  <si>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1 11 09045 13 0000 120</t>
  </si>
  <si>
    <t xml:space="preserve">Прочие поступления от использования  имущества, находящегося в собственности городских  поселений (за исключением имущества муниципальных бюджетных и автономных учреждений, а так же имущества муниципальных унитарных предприятий в том числе казенных) 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</si>
  <si>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</si>
  <si>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</si>
  <si>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</si>
  <si>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</si>
  <si>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 бюджетов городских поселений</t>
  </si>
  <si>
    <r>
      <t>ДОХОДЫ ОТ ПРОДАЖИ  МАТЕРИАЛЬНЫХ И</t>
    </r>
    <r>
      <rPr>
        <b/>
        <i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НЕМАТЕРИАЛЬНЫХ АКТИВОВ</t>
    </r>
  </si>
  <si>
    <t xml:space="preserve"> 1 14 06313 13 0000 430</t>
  </si>
  <si>
    <t xml:space="preserve">БЕЗВОЗМЕЗДНЫЕ ПОСТУПЛЕНИЯ </t>
  </si>
  <si>
    <t>2 02 00000 00 0000 000</t>
  </si>
  <si>
    <t xml:space="preserve"> 2 02 10000 00 0000 150</t>
  </si>
  <si>
    <t xml:space="preserve">Дотации бюджетам бюджетной системы  Российской Федерации </t>
  </si>
  <si>
    <t>2 02 15002 00 0000 150</t>
  </si>
  <si>
    <t>Дотации бюджетам на поддержку мер по обеспечению сбалансированности бюджетов</t>
  </si>
  <si>
    <t>2 02 15002 13 7044 150</t>
  </si>
  <si>
    <r>
      <t xml:space="preserve">Дотации </t>
    </r>
    <r>
      <rPr>
        <sz val="12"/>
        <color indexed="8"/>
        <rFont val="Times New Roman"/>
        <family val="1"/>
      </rPr>
      <t xml:space="preserve">бюджетам городских поселений </t>
    </r>
    <r>
      <rPr>
        <sz val="12"/>
        <color indexed="8"/>
        <rFont val="Times New Roman"/>
        <family val="1"/>
      </rPr>
      <t>на поддержку мер по обеспечению сбалансированности местных бюджетов</t>
    </r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</si>
  <si>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</si>
  <si>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</si>
  <si>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</si>
  <si>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</si>
  <si>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</si>
  <si>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</si>
  <si>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</si>
  <si>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2 02 29999 00 0000 150</t>
  </si>
  <si>
    <t>Прочие субсидии</t>
  </si>
  <si>
    <t xml:space="preserve"> 2 02 29999 13 0000 150 </t>
  </si>
  <si>
    <t>Прочие субсидии бюджетам городских поселений</t>
  </si>
  <si>
    <t>2 02 29999 13 7008 150</t>
  </si>
  <si>
    <t>Прочие субсидии бюджетам городских поселений  (Прочие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</si>
  <si>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 xml:space="preserve"> 2 02 29999 13 7039 150</t>
  </si>
  <si>
    <t>Прочие субсидии бюджетам городских поселений (Прочие субсидии бюджетам городских поселений  на повышение оплаты труда 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 597,  от 1 июня 2012 года № 761)</t>
  </si>
  <si>
    <t>2 02 29999 13 7246 150</t>
  </si>
  <si>
    <t>Прочие субсидии бюджетам городских поселений (Прочие субсидии бюджетам городских поселений  на осуществление дорожной деятельности в отношении автомобильных дорог общего пользования местного значения)</t>
  </si>
  <si>
    <t>2 02 45393 00 0000 150</t>
  </si>
  <si>
    <t>Межбюджетные трансферты, передаваемые бюджетам на финансовое обеспечение дорожной деятельности</t>
  </si>
  <si>
    <t>2 02 45393 13 0000 150</t>
  </si>
  <si>
    <t xml:space="preserve"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«Безопасные и качественные автомобильные дороги» </t>
  </si>
  <si>
    <t>Прочие межбюджетные трансферты, передаваемые бюджетам</t>
  </si>
  <si>
    <t>2 02 49999 13 0000 150</t>
  </si>
  <si>
    <t>Прочие межбюджетные трансферты передаваемые бюджетам городских поселений</t>
  </si>
  <si>
    <t>Доходы бюджета  муниципального образования                                                  город  Юрьев-Польский на 2024 год</t>
  </si>
  <si>
    <t xml:space="preserve">                                Приложение №1 </t>
  </si>
  <si>
    <t xml:space="preserve">      к решению Совета народных                                   депутатов муниципального образования                           город  Юрьев-Польский                                                         от 13.12.2023  № 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</si>
</sst>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  <numFmt numFmtId="176" formatCode="0.0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1"/>
      <color indexed="55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2" applyNumberFormat="0" applyAlignment="0" applyProtection="0"/>
    <xf numFmtId="0" fontId="38" fillId="34" borderId="3" applyNumberFormat="0" applyAlignment="0" applyProtection="0"/>
    <xf numFmtId="0" fontId="39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51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52" fillId="0" borderId="0" xfId="0" applyFont="1" applyAlignment="1">
      <alignment horizontal="right" vertical="center" indent="4"/>
    </xf>
    <xf numFmtId="0" fontId="53" fillId="40" borderId="11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vertical="center" wrapText="1"/>
    </xf>
    <xf numFmtId="176" fontId="55" fillId="40" borderId="11" xfId="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vertical="center" wrapText="1"/>
    </xf>
    <xf numFmtId="176" fontId="56" fillId="40" borderId="11" xfId="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justify" vertical="center" wrapText="1"/>
    </xf>
    <xf numFmtId="0" fontId="54" fillId="40" borderId="11" xfId="0" applyFont="1" applyFill="1" applyBorder="1" applyAlignment="1">
      <alignment horizontal="justify" vertical="center" wrapText="1"/>
    </xf>
    <xf numFmtId="0" fontId="56" fillId="40" borderId="11" xfId="0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 horizontal="justify" vertical="center" wrapText="1"/>
    </xf>
    <xf numFmtId="0" fontId="55" fillId="40" borderId="11" xfId="0" applyFont="1" applyFill="1" applyBorder="1" applyAlignment="1">
      <alignment horizontal="center" vertical="center" wrapText="1"/>
    </xf>
    <xf numFmtId="0" fontId="55" fillId="40" borderId="11" xfId="0" applyFont="1" applyFill="1" applyBorder="1" applyAlignment="1">
      <alignment horizontal="justify" vertical="center" wrapText="1"/>
    </xf>
    <xf numFmtId="0" fontId="55" fillId="40" borderId="11" xfId="0" applyFont="1" applyFill="1" applyBorder="1" applyAlignment="1">
      <alignment vertical="center" wrapText="1"/>
    </xf>
    <xf numFmtId="0" fontId="56" fillId="40" borderId="11" xfId="0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Excel Built-in Normal" xfId="40"/>
    <cellStyle name="Excel_BuiltIn_Пояснение 1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5.140625" style="0" customWidth="1"/>
    <col min="2" max="2" width="50.8515625" style="0" customWidth="1"/>
    <col min="3" max="3" width="14.00390625" style="0" customWidth="1"/>
  </cols>
  <sheetData>
    <row r="1" spans="1:3" ht="18.75">
      <c r="A1" s="21"/>
      <c r="B1" s="22" t="s">
        <v>127</v>
      </c>
      <c r="C1" s="22"/>
    </row>
    <row r="2" spans="1:3" ht="9.75" customHeight="1">
      <c r="A2" s="21"/>
      <c r="B2" s="20"/>
      <c r="C2" s="20"/>
    </row>
    <row r="3" spans="1:3" ht="75" customHeight="1">
      <c r="A3" s="21"/>
      <c r="B3" s="20" t="s">
        <v>128</v>
      </c>
      <c r="C3" s="20"/>
    </row>
    <row r="4" spans="1:3" ht="45.75" customHeight="1">
      <c r="A4" s="18" t="s">
        <v>126</v>
      </c>
      <c r="B4" s="18"/>
      <c r="C4" s="18"/>
    </row>
    <row r="5" spans="1:3" ht="18.75">
      <c r="A5" s="1" t="s">
        <v>26</v>
      </c>
      <c r="B5" s="1"/>
      <c r="C5" s="17" t="s">
        <v>27</v>
      </c>
    </row>
    <row r="6" spans="1:3" ht="47.25">
      <c r="A6" s="2" t="s">
        <v>0</v>
      </c>
      <c r="B6" s="2" t="s">
        <v>1</v>
      </c>
      <c r="C6" s="2" t="s">
        <v>28</v>
      </c>
    </row>
    <row r="7" spans="1:3" ht="15.75">
      <c r="A7" s="2">
        <v>1</v>
      </c>
      <c r="B7" s="2">
        <v>2</v>
      </c>
      <c r="C7" s="2">
        <v>3</v>
      </c>
    </row>
    <row r="8" spans="1:3" ht="15.75">
      <c r="A8" s="3" t="s">
        <v>29</v>
      </c>
      <c r="B8" s="4" t="s">
        <v>30</v>
      </c>
      <c r="C8" s="5">
        <f>C9+C17+C26+C28+C37+C42+C45</f>
        <v>84120</v>
      </c>
    </row>
    <row r="9" spans="1:3" ht="15.75">
      <c r="A9" s="3" t="s">
        <v>2</v>
      </c>
      <c r="B9" s="4" t="s">
        <v>31</v>
      </c>
      <c r="C9" s="5">
        <f>C10</f>
        <v>35620</v>
      </c>
    </row>
    <row r="10" spans="1:3" ht="15.75">
      <c r="A10" s="2" t="s">
        <v>32</v>
      </c>
      <c r="B10" s="6" t="s">
        <v>3</v>
      </c>
      <c r="C10" s="7">
        <f>C11+C12+C13+C14+C15+C16</f>
        <v>35620</v>
      </c>
    </row>
    <row r="11" spans="1:3" ht="102.75" customHeight="1">
      <c r="A11" s="2" t="s">
        <v>33</v>
      </c>
      <c r="B11" s="8" t="s">
        <v>34</v>
      </c>
      <c r="C11" s="7">
        <v>35044</v>
      </c>
    </row>
    <row r="12" spans="1:3" ht="142.5" customHeight="1">
      <c r="A12" s="2" t="s">
        <v>35</v>
      </c>
      <c r="B12" s="8" t="s">
        <v>36</v>
      </c>
      <c r="C12" s="7">
        <v>25</v>
      </c>
    </row>
    <row r="13" spans="1:3" ht="63">
      <c r="A13" s="2" t="s">
        <v>37</v>
      </c>
      <c r="B13" s="8" t="s">
        <v>38</v>
      </c>
      <c r="C13" s="7">
        <v>220</v>
      </c>
    </row>
    <row r="14" spans="1:3" ht="134.25" customHeight="1">
      <c r="A14" s="2" t="s">
        <v>39</v>
      </c>
      <c r="B14" s="8" t="s">
        <v>40</v>
      </c>
      <c r="C14" s="7">
        <v>75</v>
      </c>
    </row>
    <row r="15" spans="1:3" ht="66" customHeight="1">
      <c r="A15" s="2" t="s">
        <v>41</v>
      </c>
      <c r="B15" s="8" t="s">
        <v>42</v>
      </c>
      <c r="C15" s="7">
        <v>172</v>
      </c>
    </row>
    <row r="16" spans="1:3" ht="60.75" customHeight="1">
      <c r="A16" s="2" t="s">
        <v>43</v>
      </c>
      <c r="B16" s="8" t="s">
        <v>44</v>
      </c>
      <c r="C16" s="7">
        <v>84</v>
      </c>
    </row>
    <row r="17" spans="1:3" ht="60" customHeight="1">
      <c r="A17" s="3" t="s">
        <v>4</v>
      </c>
      <c r="B17" s="9" t="s">
        <v>45</v>
      </c>
      <c r="C17" s="5">
        <f>C18+C20+C22+C24</f>
        <v>4230</v>
      </c>
    </row>
    <row r="18" spans="1:3" ht="94.5">
      <c r="A18" s="2" t="s">
        <v>46</v>
      </c>
      <c r="B18" s="8" t="s">
        <v>47</v>
      </c>
      <c r="C18" s="7">
        <f>C19</f>
        <v>2206</v>
      </c>
    </row>
    <row r="19" spans="1:3" ht="157.5">
      <c r="A19" s="2" t="s">
        <v>48</v>
      </c>
      <c r="B19" s="8" t="s">
        <v>49</v>
      </c>
      <c r="C19" s="7">
        <v>2206</v>
      </c>
    </row>
    <row r="20" spans="1:3" ht="110.25" customHeight="1">
      <c r="A20" s="2" t="s">
        <v>50</v>
      </c>
      <c r="B20" s="8" t="s">
        <v>51</v>
      </c>
      <c r="C20" s="7">
        <f>C21</f>
        <v>10</v>
      </c>
    </row>
    <row r="21" spans="1:3" ht="177.75" customHeight="1">
      <c r="A21" s="2" t="s">
        <v>52</v>
      </c>
      <c r="B21" s="8" t="s">
        <v>53</v>
      </c>
      <c r="C21" s="7">
        <v>10</v>
      </c>
    </row>
    <row r="22" spans="1:3" ht="94.5">
      <c r="A22" s="2" t="s">
        <v>54</v>
      </c>
      <c r="B22" s="8" t="s">
        <v>55</v>
      </c>
      <c r="C22" s="7">
        <f>C23</f>
        <v>2288</v>
      </c>
    </row>
    <row r="23" spans="1:3" ht="165.75" customHeight="1">
      <c r="A23" s="2" t="s">
        <v>56</v>
      </c>
      <c r="B23" s="8" t="s">
        <v>57</v>
      </c>
      <c r="C23" s="7">
        <v>2288</v>
      </c>
    </row>
    <row r="24" spans="1:3" ht="94.5">
      <c r="A24" s="2" t="s">
        <v>58</v>
      </c>
      <c r="B24" s="8" t="s">
        <v>59</v>
      </c>
      <c r="C24" s="7">
        <f>C25</f>
        <v>-274</v>
      </c>
    </row>
    <row r="25" spans="1:3" ht="157.5">
      <c r="A25" s="2" t="s">
        <v>60</v>
      </c>
      <c r="B25" s="8" t="s">
        <v>61</v>
      </c>
      <c r="C25" s="7">
        <v>-274</v>
      </c>
    </row>
    <row r="26" spans="1:3" ht="15.75">
      <c r="A26" s="3" t="s">
        <v>5</v>
      </c>
      <c r="B26" s="4" t="s">
        <v>62</v>
      </c>
      <c r="C26" s="5">
        <f>C27</f>
        <v>249</v>
      </c>
    </row>
    <row r="27" spans="1:3" ht="15.75">
      <c r="A27" s="2" t="s">
        <v>63</v>
      </c>
      <c r="B27" s="6" t="s">
        <v>6</v>
      </c>
      <c r="C27" s="7">
        <v>249</v>
      </c>
    </row>
    <row r="28" spans="1:3" ht="15.75">
      <c r="A28" s="3" t="s">
        <v>7</v>
      </c>
      <c r="B28" s="4" t="s">
        <v>64</v>
      </c>
      <c r="C28" s="5">
        <f>C29+C31+C32</f>
        <v>27031</v>
      </c>
    </row>
    <row r="29" spans="1:3" ht="15.75">
      <c r="A29" s="2" t="s">
        <v>65</v>
      </c>
      <c r="B29" s="6" t="s">
        <v>66</v>
      </c>
      <c r="C29" s="7">
        <f>C30</f>
        <v>4063</v>
      </c>
    </row>
    <row r="30" spans="1:3" ht="63">
      <c r="A30" s="2" t="s">
        <v>67</v>
      </c>
      <c r="B30" s="8" t="s">
        <v>68</v>
      </c>
      <c r="C30" s="7">
        <v>4063</v>
      </c>
    </row>
    <row r="31" spans="1:3" ht="15.75">
      <c r="A31" s="2" t="s">
        <v>8</v>
      </c>
      <c r="B31" s="6" t="s">
        <v>9</v>
      </c>
      <c r="C31" s="7">
        <v>7653</v>
      </c>
    </row>
    <row r="32" spans="1:3" ht="15.75">
      <c r="A32" s="2" t="s">
        <v>69</v>
      </c>
      <c r="B32" s="6" t="s">
        <v>70</v>
      </c>
      <c r="C32" s="7">
        <f>C33+C35</f>
        <v>15315</v>
      </c>
    </row>
    <row r="33" spans="1:3" ht="15.75">
      <c r="A33" s="2" t="s">
        <v>71</v>
      </c>
      <c r="B33" s="6" t="s">
        <v>72</v>
      </c>
      <c r="C33" s="7">
        <f>C34</f>
        <v>8972</v>
      </c>
    </row>
    <row r="34" spans="1:3" ht="53.25" customHeight="1">
      <c r="A34" s="2" t="s">
        <v>73</v>
      </c>
      <c r="B34" s="8" t="s">
        <v>74</v>
      </c>
      <c r="C34" s="7">
        <v>8972</v>
      </c>
    </row>
    <row r="35" spans="1:3" ht="21" customHeight="1">
      <c r="A35" s="2" t="s">
        <v>75</v>
      </c>
      <c r="B35" s="8" t="s">
        <v>76</v>
      </c>
      <c r="C35" s="7">
        <f>C36</f>
        <v>6343</v>
      </c>
    </row>
    <row r="36" spans="1:3" ht="48.75" customHeight="1">
      <c r="A36" s="2" t="s">
        <v>77</v>
      </c>
      <c r="B36" s="8" t="s">
        <v>78</v>
      </c>
      <c r="C36" s="7">
        <v>6343</v>
      </c>
    </row>
    <row r="37" spans="1:3" ht="63">
      <c r="A37" s="3" t="s">
        <v>10</v>
      </c>
      <c r="B37" s="9" t="s">
        <v>79</v>
      </c>
      <c r="C37" s="5">
        <f>C38+C39+C40+C41</f>
        <v>6748</v>
      </c>
    </row>
    <row r="38" spans="1:3" ht="98.25" customHeight="1">
      <c r="A38" s="2" t="s">
        <v>11</v>
      </c>
      <c r="B38" s="8" t="s">
        <v>80</v>
      </c>
      <c r="C38" s="7">
        <v>1000</v>
      </c>
    </row>
    <row r="39" spans="1:3" ht="94.5">
      <c r="A39" s="10" t="s">
        <v>81</v>
      </c>
      <c r="B39" s="11" t="s">
        <v>82</v>
      </c>
      <c r="C39" s="7">
        <v>548</v>
      </c>
    </row>
    <row r="40" spans="1:3" ht="129" customHeight="1">
      <c r="A40" s="2" t="s">
        <v>83</v>
      </c>
      <c r="B40" s="11" t="s">
        <v>84</v>
      </c>
      <c r="C40" s="7">
        <v>700</v>
      </c>
    </row>
    <row r="41" spans="1:3" ht="99.75" customHeight="1">
      <c r="A41" s="2" t="s">
        <v>85</v>
      </c>
      <c r="B41" s="8" t="s">
        <v>86</v>
      </c>
      <c r="C41" s="7">
        <v>4500</v>
      </c>
    </row>
    <row r="42" spans="1:3" ht="47.25">
      <c r="A42" s="3" t="s">
        <v>12</v>
      </c>
      <c r="B42" s="9" t="s">
        <v>87</v>
      </c>
      <c r="C42" s="5">
        <f>C43+C44</f>
        <v>9402</v>
      </c>
    </row>
    <row r="43" spans="1:3" ht="47.25">
      <c r="A43" s="10" t="s">
        <v>88</v>
      </c>
      <c r="B43" s="11" t="s">
        <v>89</v>
      </c>
      <c r="C43" s="7">
        <v>9200</v>
      </c>
    </row>
    <row r="44" spans="1:3" ht="31.5">
      <c r="A44" s="2" t="s">
        <v>90</v>
      </c>
      <c r="B44" s="8" t="s">
        <v>91</v>
      </c>
      <c r="C44" s="7">
        <v>202</v>
      </c>
    </row>
    <row r="45" spans="1:3" ht="31.5">
      <c r="A45" s="3" t="s">
        <v>13</v>
      </c>
      <c r="B45" s="9" t="s">
        <v>92</v>
      </c>
      <c r="C45" s="5">
        <f>C46+C47</f>
        <v>840</v>
      </c>
    </row>
    <row r="46" spans="1:3" ht="63">
      <c r="A46" s="10" t="s">
        <v>14</v>
      </c>
      <c r="B46" s="11" t="s">
        <v>15</v>
      </c>
      <c r="C46" s="7">
        <v>700</v>
      </c>
    </row>
    <row r="47" spans="1:3" ht="117.75" customHeight="1">
      <c r="A47" s="10" t="s">
        <v>93</v>
      </c>
      <c r="B47" s="11" t="s">
        <v>16</v>
      </c>
      <c r="C47" s="7">
        <v>140</v>
      </c>
    </row>
    <row r="48" spans="1:3" ht="15.75">
      <c r="A48" s="3" t="s">
        <v>17</v>
      </c>
      <c r="B48" s="9" t="s">
        <v>94</v>
      </c>
      <c r="C48" s="5">
        <f>C49</f>
        <v>110810.8</v>
      </c>
    </row>
    <row r="49" spans="1:3" ht="47.25">
      <c r="A49" s="3" t="s">
        <v>95</v>
      </c>
      <c r="B49" s="9" t="s">
        <v>18</v>
      </c>
      <c r="C49" s="5">
        <f>C50+C55+C63</f>
        <v>110810.8</v>
      </c>
    </row>
    <row r="50" spans="1:3" ht="31.5">
      <c r="A50" s="12" t="s">
        <v>96</v>
      </c>
      <c r="B50" s="9" t="s">
        <v>97</v>
      </c>
      <c r="C50" s="5">
        <f>C51+C53</f>
        <v>21568</v>
      </c>
    </row>
    <row r="51" spans="1:3" ht="37.5" customHeight="1">
      <c r="A51" s="10" t="s">
        <v>98</v>
      </c>
      <c r="B51" s="11" t="s">
        <v>99</v>
      </c>
      <c r="C51" s="7">
        <f>C52</f>
        <v>2109</v>
      </c>
    </row>
    <row r="52" spans="1:3" ht="47.25">
      <c r="A52" s="10" t="s">
        <v>100</v>
      </c>
      <c r="B52" s="8" t="s">
        <v>101</v>
      </c>
      <c r="C52" s="7">
        <v>2109</v>
      </c>
    </row>
    <row r="53" spans="1:3" ht="63">
      <c r="A53" s="10" t="s">
        <v>102</v>
      </c>
      <c r="B53" s="11" t="s">
        <v>103</v>
      </c>
      <c r="C53" s="7">
        <f>C54</f>
        <v>19459</v>
      </c>
    </row>
    <row r="54" spans="1:3" ht="47.25">
      <c r="A54" s="10" t="s">
        <v>104</v>
      </c>
      <c r="B54" s="11" t="s">
        <v>105</v>
      </c>
      <c r="C54" s="7">
        <v>19459</v>
      </c>
    </row>
    <row r="55" spans="1:3" ht="47.25">
      <c r="A55" s="12" t="s">
        <v>19</v>
      </c>
      <c r="B55" s="13" t="s">
        <v>20</v>
      </c>
      <c r="C55" s="5">
        <f>C56+C58</f>
        <v>41842</v>
      </c>
    </row>
    <row r="56" spans="1:3" ht="31.5">
      <c r="A56" s="10" t="s">
        <v>106</v>
      </c>
      <c r="B56" s="11" t="s">
        <v>107</v>
      </c>
      <c r="C56" s="7">
        <f>C57</f>
        <v>16325.7</v>
      </c>
    </row>
    <row r="57" spans="1:3" ht="47.25">
      <c r="A57" s="10" t="s">
        <v>108</v>
      </c>
      <c r="B57" s="11" t="s">
        <v>21</v>
      </c>
      <c r="C57" s="7">
        <v>16325.7</v>
      </c>
    </row>
    <row r="58" spans="1:3" ht="15.75">
      <c r="A58" s="12" t="s">
        <v>109</v>
      </c>
      <c r="B58" s="13" t="s">
        <v>110</v>
      </c>
      <c r="C58" s="5">
        <f>C59</f>
        <v>25516.3</v>
      </c>
    </row>
    <row r="59" spans="1:3" ht="31.5">
      <c r="A59" s="10" t="s">
        <v>111</v>
      </c>
      <c r="B59" s="11" t="s">
        <v>112</v>
      </c>
      <c r="C59" s="7">
        <f>C60+C61+C62</f>
        <v>25516.3</v>
      </c>
    </row>
    <row r="60" spans="1:3" ht="81" customHeight="1">
      <c r="A60" s="10" t="s">
        <v>113</v>
      </c>
      <c r="B60" s="11" t="s">
        <v>114</v>
      </c>
      <c r="C60" s="7">
        <v>200</v>
      </c>
    </row>
    <row r="61" spans="1:3" ht="128.25" customHeight="1">
      <c r="A61" s="10" t="s">
        <v>115</v>
      </c>
      <c r="B61" s="11" t="s">
        <v>116</v>
      </c>
      <c r="C61" s="7">
        <v>14467.3</v>
      </c>
    </row>
    <row r="62" spans="1:3" ht="81.75" customHeight="1">
      <c r="A62" s="10" t="s">
        <v>117</v>
      </c>
      <c r="B62" s="11" t="s">
        <v>118</v>
      </c>
      <c r="C62" s="7">
        <v>10849</v>
      </c>
    </row>
    <row r="63" spans="1:3" ht="15.75">
      <c r="A63" s="12" t="s">
        <v>22</v>
      </c>
      <c r="B63" s="14" t="s">
        <v>23</v>
      </c>
      <c r="C63" s="5">
        <f>C64+C66</f>
        <v>47400.8</v>
      </c>
    </row>
    <row r="64" spans="1:3" ht="47.25">
      <c r="A64" s="10" t="s">
        <v>119</v>
      </c>
      <c r="B64" s="15" t="s">
        <v>120</v>
      </c>
      <c r="C64" s="7">
        <f>C65</f>
        <v>20000</v>
      </c>
    </row>
    <row r="65" spans="1:3" ht="78.75">
      <c r="A65" s="10" t="s">
        <v>121</v>
      </c>
      <c r="B65" s="15" t="s">
        <v>122</v>
      </c>
      <c r="C65" s="7">
        <v>20000</v>
      </c>
    </row>
    <row r="66" spans="1:3" ht="31.5">
      <c r="A66" s="10" t="s">
        <v>24</v>
      </c>
      <c r="B66" s="15" t="s">
        <v>123</v>
      </c>
      <c r="C66" s="7">
        <f>C67</f>
        <v>27400.8</v>
      </c>
    </row>
    <row r="67" spans="1:3" ht="31.5">
      <c r="A67" s="10" t="s">
        <v>124</v>
      </c>
      <c r="B67" s="11" t="s">
        <v>125</v>
      </c>
      <c r="C67" s="7">
        <v>27400.8</v>
      </c>
    </row>
    <row r="68" spans="1:3" ht="15.75">
      <c r="A68" s="19" t="s">
        <v>25</v>
      </c>
      <c r="B68" s="19"/>
      <c r="C68" s="5">
        <f>C8+C48</f>
        <v>194930.8</v>
      </c>
    </row>
    <row r="69" ht="18.75">
      <c r="A69" s="16"/>
    </row>
  </sheetData>
  <sheetProtection selectLockedCells="1" selectUnlockedCells="1"/>
  <mergeCells count="6">
    <mergeCell ref="A4:C4"/>
    <mergeCell ref="A68:B68"/>
    <mergeCell ref="B2:C2"/>
    <mergeCell ref="A1:A3"/>
    <mergeCell ref="B1:C1"/>
    <mergeCell ref="B3:C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2023-11-29T06:33:55Z</cp:lastPrinted>
  <dcterms:created xsi:type="dcterms:W3CDTF">2023-11-21T06:21:34Z</dcterms:created>
  <dcterms:modified xsi:type="dcterms:W3CDTF">2023-12-14T05:36:25Z</dcterms:modified>
  <cp:category/>
  <cp:version/>
  <cp:contentType/>
  <cp:contentStatus/>
</cp:coreProperties>
</file>