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525" windowWidth="14805" windowHeight="7590" tabRatio="766"/>
  </bookViews>
  <sheets>
    <sheet name="Юрьев-Польский" sheetId="6" r:id="rId1"/>
  </sheets>
  <definedNames>
    <definedName name="_xlnm._FilterDatabase" localSheetId="0" hidden="1">'Юрьев-Польский'!#REF!</definedName>
    <definedName name="_xlnm.Print_Area" localSheetId="0">'Юрьев-Польский'!$A$1:$S$56</definedName>
  </definedNames>
  <calcPr calcId="124519"/>
</workbook>
</file>

<file path=xl/calcChain.xml><?xml version="1.0" encoding="utf-8"?>
<calcChain xmlns="http://schemas.openxmlformats.org/spreadsheetml/2006/main">
  <c r="Q15" i="6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I14"/>
  <c r="Q14" s="1"/>
  <c r="J14"/>
  <c r="K14"/>
  <c r="H14"/>
</calcChain>
</file>

<file path=xl/sharedStrings.xml><?xml version="1.0" encoding="utf-8"?>
<sst xmlns="http://schemas.openxmlformats.org/spreadsheetml/2006/main" count="210" uniqueCount="86">
  <si>
    <t>№ п/п</t>
  </si>
  <si>
    <t>руб.</t>
  </si>
  <si>
    <t>Стоимость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</si>
  <si>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</si>
  <si>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</si>
  <si>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</si>
  <si>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</si>
  <si>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</si>
  <si>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</si>
  <si>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</si>
  <si>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</si>
  <si>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</si>
  <si>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</si>
  <si>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</si>
  <si>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</si>
  <si>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</si>
  <si>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</si>
  <si>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</si>
  <si>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</si>
  <si>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</si>
  <si>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</si>
  <si>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 том числе жилых помещений, находящихся в собственности граждан</t>
  </si>
  <si>
    <t>кв.м</t>
  </si>
  <si>
    <t>чел.</t>
  </si>
  <si>
    <t>руб./кв.м</t>
  </si>
  <si>
    <t>X</t>
  </si>
  <si>
    <t>Каменные, кирпичные</t>
  </si>
  <si>
    <t>РО</t>
  </si>
  <si>
    <t>06.2016</t>
  </si>
  <si>
    <t>08.2016</t>
  </si>
  <si>
    <t>07.2016</t>
  </si>
  <si>
    <t>09.2016</t>
  </si>
  <si>
    <t>Панельные</t>
  </si>
  <si>
    <t>11.2016</t>
  </si>
  <si>
    <t>10.2016</t>
  </si>
  <si>
    <t>12.2016</t>
  </si>
  <si>
    <t>СС</t>
  </si>
  <si>
    <t>Итого по город Юрьев-Польский</t>
  </si>
  <si>
    <t>г Юрьев-Польский пер Авангардский д.14</t>
  </si>
  <si>
    <t>Юрьев-Польский район</t>
  </si>
  <si>
    <t>г Юрьев-Польский пер Авангардский д.18</t>
  </si>
  <si>
    <t>г Юрьев-Польский пер Авангардский д.20</t>
  </si>
  <si>
    <t>г Юрьев-Польский пер Красноармейский д.5</t>
  </si>
  <si>
    <t>г Юрьев-Польский пер Красноармейский д.7</t>
  </si>
  <si>
    <t>г Юрьев-Польский пер Промышленный д.4</t>
  </si>
  <si>
    <t>г Юрьев-Польский пер Промышленный д.6</t>
  </si>
  <si>
    <t>г Юрьев-Польский ул 1 Мая д.24</t>
  </si>
  <si>
    <t>г Юрьев-Польский ул 1 Мая д.3</t>
  </si>
  <si>
    <t>г Юрьев-Польский ул Артиллерийская д.13</t>
  </si>
  <si>
    <t>г Юрьев-Польский ул Артиллерийская д.15</t>
  </si>
  <si>
    <t>г Юрьев-Польский ул Герцена д.9</t>
  </si>
  <si>
    <t>г Юрьев-Польский ул Горького д.24</t>
  </si>
  <si>
    <t>г Юрьев-Польский ул Железнодорожная д.11</t>
  </si>
  <si>
    <t>г Юрьев-Польский ул Железнодорожная д.9</t>
  </si>
  <si>
    <t>г Юрьев-Польский ул Краснооктябрьская д.18</t>
  </si>
  <si>
    <t>г Юрьев-Польский ул Луговая д.17</t>
  </si>
  <si>
    <t>г Юрьев-Польский ул Луговая д.27</t>
  </si>
  <si>
    <t>г Юрьев-Польский ул Луговая д.3</t>
  </si>
  <si>
    <t>г Юрьев-Польский ул Луговая д.35</t>
  </si>
  <si>
    <t>г Юрьев-Польский ул Луговая д.43</t>
  </si>
  <si>
    <t xml:space="preserve">г Юрьев-Польский ул Павших борцов д.5 </t>
  </si>
  <si>
    <t xml:space="preserve">г Юрьев-Польский ул Покровская д.50 </t>
  </si>
  <si>
    <t xml:space="preserve">г Юрьев-Польский ул Свободы д.22 </t>
  </si>
  <si>
    <t>г Юрьев-Польский ул Станционная д.15</t>
  </si>
  <si>
    <t xml:space="preserve">г Юрьев-Польский ул Чехова д.9-а </t>
  </si>
  <si>
    <t xml:space="preserve">г Юрьев-Польский ул Шибанкова д.10 </t>
  </si>
  <si>
    <t>г Юрьев-Польский ул Шибанкова д.116</t>
  </si>
  <si>
    <t xml:space="preserve">г Юрьев-Польский ул Шибанкова д.2 </t>
  </si>
  <si>
    <t xml:space="preserve">г Юрьев-Польский ул Шибанкова д.3 </t>
  </si>
  <si>
    <t>г Юрьев-Польский ул Шибанкова д.40</t>
  </si>
  <si>
    <t>г Юрьев-Польский ул Шибанкова д.87</t>
  </si>
  <si>
    <t xml:space="preserve">г Юрьев-Польский ул Школьная д.1А </t>
  </si>
  <si>
    <t>г Юрьев-Польский ул Школьная д.3</t>
  </si>
  <si>
    <t>г Юрьев-Польский ул Школьная д.40</t>
  </si>
  <si>
    <t>Деревянные</t>
  </si>
  <si>
    <t>г Юрьев-Польский пер.Авангардский д.22</t>
  </si>
  <si>
    <t>г Юрьев-Польский пер.Садовый д.23</t>
  </si>
  <si>
    <t>г Юрьев-Польский ул.Свободы д.24</t>
  </si>
  <si>
    <t>г Юрьев-Польский ул.Свободы д.129 А</t>
  </si>
  <si>
    <t>г Юрьев-Польский ул.Шибанкова д.89</t>
  </si>
  <si>
    <t>г Юрьев-Польский ул.Школьная д.38</t>
  </si>
  <si>
    <t>Приложение №2</t>
  </si>
  <si>
    <t>к постановлению администрации</t>
  </si>
  <si>
    <t>муниципального образования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</si>
  <si>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город Юрьев-Польский на 2016 год</t>
  </si>
  <si>
    <t>от 27.07.2016 № 903</t>
  </si>
</sst>
</file>

<file path=xl/styles.xml><?xml version="1.0" encoding="utf-8"?>
<styleSheet xmlns="http://schemas.openxmlformats.org/spreadsheetml/2006/main">
  <numFmts count="3">
    <numFmt numFmtId="164" formatCode="###\ ###\ ###\ ##0"/>
    <numFmt numFmtId="165" formatCode="###\ ###\ ###\ ##0.00"/>
    <numFmt numFmtId="166" formatCode="#,##0.00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43">
    <xf numFmtId="0" fontId="0" fillId="0" borderId="0" xfId="0"/>
    <xf numFmtId="0" fontId="0" fillId="0" borderId="0" xfId="0" applyFill="1"/>
    <xf numFmtId="0" fontId="0" fillId="0" borderId="0" xfId="0"/>
    <xf numFmtId="166" fontId="0" fillId="0" borderId="0" xfId="0" applyNumberFormat="1"/>
    <xf numFmtId="0" fontId="5" fillId="0" borderId="0" xfId="0" applyFont="1" applyAlignment="1">
      <alignment horizontal="left" vertical="top"/>
    </xf>
    <xf numFmtId="0" fontId="0" fillId="2" borderId="0" xfId="0" applyFill="1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/>
    </xf>
    <xf numFmtId="165" fontId="0" fillId="2" borderId="1" xfId="0" applyNumberForma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2" fillId="2" borderId="1" xfId="0" quotePrefix="1" applyFont="1" applyFill="1" applyBorder="1" applyAlignment="1">
      <alignment horizontal="center"/>
    </xf>
    <xf numFmtId="17" fontId="2" fillId="2" borderId="1" xfId="0" quotePrefix="1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0" borderId="0" xfId="3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56"/>
  <sheetViews>
    <sheetView tabSelected="1" view="pageBreakPreview" topLeftCell="E1" zoomScale="60" workbookViewId="0">
      <selection activeCell="H2" sqref="H2"/>
    </sheetView>
  </sheetViews>
  <sheetFormatPr defaultRowHeight="15"/>
  <cols>
    <col min="1" max="1" width="9.7109375" customWidth="1"/>
    <col min="2" max="2" width="47.5703125" customWidth="1"/>
    <col min="3" max="3" width="22" customWidth="1"/>
    <col min="4" max="4" width="17.42578125" customWidth="1"/>
    <col min="5" max="5" width="16.7109375" customWidth="1"/>
    <col min="6" max="6" width="11.7109375" customWidth="1"/>
    <col min="7" max="9" width="15.7109375" customWidth="1"/>
    <col min="10" max="10" width="11.7109375" customWidth="1"/>
    <col min="11" max="11" width="16.5703125" customWidth="1"/>
    <col min="12" max="12" width="11.7109375" customWidth="1"/>
    <col min="13" max="13" width="15.140625" customWidth="1"/>
    <col min="14" max="14" width="14.42578125" customWidth="1"/>
    <col min="15" max="15" width="14.28515625" customWidth="1"/>
    <col min="16" max="16" width="18.42578125" customWidth="1"/>
    <col min="17" max="17" width="15.42578125" customWidth="1"/>
    <col min="18" max="18" width="13.7109375" customWidth="1"/>
    <col min="19" max="19" width="18.42578125" customWidth="1"/>
    <col min="20" max="20" width="51.85546875" customWidth="1"/>
    <col min="21" max="21" width="12.85546875" customWidth="1"/>
  </cols>
  <sheetData>
    <row r="1" spans="1:19" s="2" customFormat="1" ht="18.75">
      <c r="Q1" s="33" t="s">
        <v>81</v>
      </c>
      <c r="R1" s="33"/>
      <c r="S1" s="33"/>
    </row>
    <row r="2" spans="1:19" s="2" customFormat="1" ht="18.75">
      <c r="Q2" s="4" t="s">
        <v>82</v>
      </c>
      <c r="R2" s="4"/>
      <c r="S2" s="4"/>
    </row>
    <row r="3" spans="1:19" s="2" customFormat="1" ht="18.75">
      <c r="Q3" s="4" t="s">
        <v>83</v>
      </c>
      <c r="R3" s="4"/>
      <c r="S3" s="4"/>
    </row>
    <row r="4" spans="1:19" s="2" customFormat="1" ht="18.75">
      <c r="Q4" s="4" t="s">
        <v>39</v>
      </c>
      <c r="R4" s="4"/>
      <c r="S4" s="4"/>
    </row>
    <row r="5" spans="1:19" s="2" customFormat="1" ht="18.75">
      <c r="Q5" s="4" t="s">
        <v>85</v>
      </c>
      <c r="R5" s="4"/>
      <c r="S5" s="4"/>
    </row>
    <row r="6" spans="1:19" s="2" customFormat="1"/>
    <row r="7" spans="1:19" s="1" customFormat="1" ht="18.75">
      <c r="A7" s="34" t="s">
        <v>84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6.5" customHeight="1">
      <c r="N8" s="3"/>
      <c r="O8" s="3"/>
      <c r="P8" s="3"/>
      <c r="Q8" s="2"/>
      <c r="R8" s="2"/>
      <c r="S8" s="2"/>
    </row>
    <row r="9" spans="1:19" s="5" customFormat="1" ht="16.5" customHeight="1">
      <c r="A9" s="35" t="s">
        <v>0</v>
      </c>
      <c r="B9" s="35" t="s">
        <v>7</v>
      </c>
      <c r="C9" s="31" t="s">
        <v>8</v>
      </c>
      <c r="D9" s="32"/>
      <c r="E9" s="28" t="s">
        <v>9</v>
      </c>
      <c r="F9" s="28" t="s">
        <v>10</v>
      </c>
      <c r="G9" s="28" t="s">
        <v>11</v>
      </c>
      <c r="H9" s="28" t="s">
        <v>12</v>
      </c>
      <c r="I9" s="31" t="s">
        <v>13</v>
      </c>
      <c r="J9" s="32"/>
      <c r="K9" s="28" t="s">
        <v>14</v>
      </c>
      <c r="L9" s="36" t="s">
        <v>15</v>
      </c>
      <c r="M9" s="31" t="s">
        <v>2</v>
      </c>
      <c r="N9" s="42"/>
      <c r="O9" s="42"/>
      <c r="P9" s="32"/>
      <c r="Q9" s="26" t="s">
        <v>16</v>
      </c>
      <c r="R9" s="26" t="s">
        <v>17</v>
      </c>
      <c r="S9" s="28" t="s">
        <v>18</v>
      </c>
    </row>
    <row r="10" spans="1:19" s="5" customFormat="1" ht="16.5" customHeight="1">
      <c r="A10" s="29"/>
      <c r="B10" s="29"/>
      <c r="C10" s="28" t="s">
        <v>19</v>
      </c>
      <c r="D10" s="28" t="s">
        <v>20</v>
      </c>
      <c r="E10" s="29"/>
      <c r="F10" s="29"/>
      <c r="G10" s="29"/>
      <c r="H10" s="29"/>
      <c r="I10" s="28" t="s">
        <v>3</v>
      </c>
      <c r="J10" s="28" t="s">
        <v>21</v>
      </c>
      <c r="K10" s="29"/>
      <c r="L10" s="41"/>
      <c r="M10" s="36" t="s">
        <v>3</v>
      </c>
      <c r="N10" s="38"/>
      <c r="O10" s="39"/>
      <c r="P10" s="40"/>
      <c r="Q10" s="27"/>
      <c r="R10" s="27"/>
      <c r="S10" s="29"/>
    </row>
    <row r="11" spans="1:19" s="5" customFormat="1" ht="7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41"/>
      <c r="M11" s="37"/>
      <c r="N11" s="6" t="s">
        <v>4</v>
      </c>
      <c r="O11" s="6" t="s">
        <v>5</v>
      </c>
      <c r="P11" s="6" t="s">
        <v>6</v>
      </c>
      <c r="Q11" s="27"/>
      <c r="R11" s="27"/>
      <c r="S11" s="29"/>
    </row>
    <row r="12" spans="1:19" s="5" customFormat="1" ht="16.5" customHeight="1">
      <c r="A12" s="30"/>
      <c r="B12" s="30"/>
      <c r="C12" s="30"/>
      <c r="D12" s="30"/>
      <c r="E12" s="30"/>
      <c r="F12" s="30"/>
      <c r="G12" s="30"/>
      <c r="H12" s="7" t="s">
        <v>22</v>
      </c>
      <c r="I12" s="7" t="s">
        <v>22</v>
      </c>
      <c r="J12" s="7" t="s">
        <v>22</v>
      </c>
      <c r="K12" s="7" t="s">
        <v>23</v>
      </c>
      <c r="L12" s="37"/>
      <c r="M12" s="7" t="s">
        <v>1</v>
      </c>
      <c r="N12" s="7" t="s">
        <v>1</v>
      </c>
      <c r="O12" s="7" t="s">
        <v>1</v>
      </c>
      <c r="P12" s="7" t="s">
        <v>1</v>
      </c>
      <c r="Q12" s="8" t="s">
        <v>24</v>
      </c>
      <c r="R12" s="8" t="s">
        <v>24</v>
      </c>
      <c r="S12" s="30"/>
    </row>
    <row r="13" spans="1:19" s="5" customForma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  <c r="S13" s="9">
        <v>19</v>
      </c>
    </row>
    <row r="14" spans="1:19" s="5" customFormat="1">
      <c r="A14" s="10" t="s">
        <v>37</v>
      </c>
      <c r="B14" s="11"/>
      <c r="C14" s="12" t="s">
        <v>25</v>
      </c>
      <c r="D14" s="12" t="s">
        <v>25</v>
      </c>
      <c r="E14" s="12" t="s">
        <v>25</v>
      </c>
      <c r="F14" s="13" t="s">
        <v>25</v>
      </c>
      <c r="G14" s="13" t="s">
        <v>25</v>
      </c>
      <c r="H14" s="14">
        <f>SUM(H15:H55)</f>
        <v>90857.3</v>
      </c>
      <c r="I14" s="14">
        <f t="shared" ref="I14:K14" si="0">SUM(I15:I55)</f>
        <v>83542.900000000009</v>
      </c>
      <c r="J14" s="14">
        <f t="shared" si="0"/>
        <v>80068.05</v>
      </c>
      <c r="K14" s="15">
        <f t="shared" si="0"/>
        <v>3692</v>
      </c>
      <c r="L14" s="13" t="s">
        <v>25</v>
      </c>
      <c r="M14" s="14">
        <v>27872172.219999999</v>
      </c>
      <c r="N14" s="14">
        <v>915145.42999999993</v>
      </c>
      <c r="O14" s="14">
        <v>1172464.2799999996</v>
      </c>
      <c r="P14" s="14">
        <v>25784562.510000005</v>
      </c>
      <c r="Q14" s="16">
        <f>M14/I14</f>
        <v>333.62706130622706</v>
      </c>
      <c r="R14" s="14">
        <v>5114.6187250996009</v>
      </c>
      <c r="S14" s="12" t="s">
        <v>25</v>
      </c>
    </row>
    <row r="15" spans="1:19" s="5" customFormat="1">
      <c r="A15" s="13">
        <v>1</v>
      </c>
      <c r="B15" s="17" t="s">
        <v>38</v>
      </c>
      <c r="C15" s="12">
        <v>1979</v>
      </c>
      <c r="D15" s="12"/>
      <c r="E15" s="18" t="s">
        <v>26</v>
      </c>
      <c r="F15" s="13">
        <v>5</v>
      </c>
      <c r="G15" s="13">
        <v>4</v>
      </c>
      <c r="H15" s="14">
        <v>3631.8</v>
      </c>
      <c r="I15" s="14">
        <v>3363.5</v>
      </c>
      <c r="J15" s="14">
        <v>3301.8</v>
      </c>
      <c r="K15" s="15">
        <v>139</v>
      </c>
      <c r="L15" s="19" t="s">
        <v>27</v>
      </c>
      <c r="M15" s="16">
        <v>494583.43</v>
      </c>
      <c r="N15" s="20">
        <v>16723.61</v>
      </c>
      <c r="O15" s="20">
        <v>21425.91</v>
      </c>
      <c r="P15" s="20">
        <v>456433.91</v>
      </c>
      <c r="Q15" s="16">
        <f t="shared" ref="Q15:Q55" si="1">M15/I15</f>
        <v>147.04427828155195</v>
      </c>
      <c r="R15" s="21">
        <v>241.91485060205142</v>
      </c>
      <c r="S15" s="22" t="s">
        <v>33</v>
      </c>
    </row>
    <row r="16" spans="1:19" s="5" customFormat="1">
      <c r="A16" s="13">
        <v>2</v>
      </c>
      <c r="B16" s="17" t="s">
        <v>40</v>
      </c>
      <c r="C16" s="12">
        <v>1971</v>
      </c>
      <c r="D16" s="12"/>
      <c r="E16" s="18" t="s">
        <v>26</v>
      </c>
      <c r="F16" s="13">
        <v>5</v>
      </c>
      <c r="G16" s="13">
        <v>4</v>
      </c>
      <c r="H16" s="14">
        <v>3563.5</v>
      </c>
      <c r="I16" s="14">
        <v>3294.2</v>
      </c>
      <c r="J16" s="14">
        <v>3124.1</v>
      </c>
      <c r="K16" s="15">
        <v>156</v>
      </c>
      <c r="L16" s="19" t="s">
        <v>27</v>
      </c>
      <c r="M16" s="16">
        <v>713010.1</v>
      </c>
      <c r="N16" s="20">
        <v>24109.38</v>
      </c>
      <c r="O16" s="20">
        <v>30888.41</v>
      </c>
      <c r="P16" s="20">
        <v>658012.31000000006</v>
      </c>
      <c r="Q16" s="16">
        <f t="shared" si="1"/>
        <v>216.44408354076862</v>
      </c>
      <c r="R16" s="21">
        <v>1565</v>
      </c>
      <c r="S16" s="22" t="s">
        <v>31</v>
      </c>
    </row>
    <row r="17" spans="1:19" s="5" customFormat="1">
      <c r="A17" s="13">
        <v>3</v>
      </c>
      <c r="B17" s="17" t="s">
        <v>41</v>
      </c>
      <c r="C17" s="12">
        <v>1972</v>
      </c>
      <c r="D17" s="12"/>
      <c r="E17" s="18" t="s">
        <v>26</v>
      </c>
      <c r="F17" s="13">
        <v>5</v>
      </c>
      <c r="G17" s="13">
        <v>4</v>
      </c>
      <c r="H17" s="14">
        <v>3083.7</v>
      </c>
      <c r="I17" s="14">
        <v>2791.7</v>
      </c>
      <c r="J17" s="14">
        <v>2791.7</v>
      </c>
      <c r="K17" s="15">
        <v>142</v>
      </c>
      <c r="L17" s="19" t="s">
        <v>27</v>
      </c>
      <c r="M17" s="16">
        <v>839520.68</v>
      </c>
      <c r="N17" s="20">
        <v>28387.15</v>
      </c>
      <c r="O17" s="20">
        <v>36368.99</v>
      </c>
      <c r="P17" s="20">
        <v>774764.54</v>
      </c>
      <c r="Q17" s="16">
        <f t="shared" si="1"/>
        <v>300.72023498226889</v>
      </c>
      <c r="R17" s="21">
        <v>1565</v>
      </c>
      <c r="S17" s="22" t="s">
        <v>34</v>
      </c>
    </row>
    <row r="18" spans="1:19" s="5" customFormat="1">
      <c r="A18" s="13">
        <v>4</v>
      </c>
      <c r="B18" s="17" t="s">
        <v>75</v>
      </c>
      <c r="C18" s="12">
        <v>1973</v>
      </c>
      <c r="D18" s="12"/>
      <c r="E18" s="18" t="s">
        <v>26</v>
      </c>
      <c r="F18" s="13">
        <v>5</v>
      </c>
      <c r="G18" s="13">
        <v>6</v>
      </c>
      <c r="H18" s="14">
        <v>4418</v>
      </c>
      <c r="I18" s="14">
        <v>4240.8</v>
      </c>
      <c r="J18" s="14">
        <v>4201.8</v>
      </c>
      <c r="K18" s="15">
        <v>174</v>
      </c>
      <c r="L18" s="19" t="s">
        <v>36</v>
      </c>
      <c r="M18" s="16">
        <v>96375</v>
      </c>
      <c r="N18" s="20">
        <v>3258.78</v>
      </c>
      <c r="O18" s="20">
        <v>4175.07</v>
      </c>
      <c r="P18" s="20">
        <v>88941.15</v>
      </c>
      <c r="Q18" s="16">
        <f t="shared" si="1"/>
        <v>22.725664968873797</v>
      </c>
      <c r="R18" s="21">
        <v>1565</v>
      </c>
      <c r="S18" s="23" t="s">
        <v>35</v>
      </c>
    </row>
    <row r="19" spans="1:19" s="5" customFormat="1">
      <c r="A19" s="13">
        <v>5</v>
      </c>
      <c r="B19" s="17" t="s">
        <v>42</v>
      </c>
      <c r="C19" s="12">
        <v>1980</v>
      </c>
      <c r="D19" s="12"/>
      <c r="E19" s="18" t="s">
        <v>26</v>
      </c>
      <c r="F19" s="13">
        <v>2</v>
      </c>
      <c r="G19" s="13">
        <v>2</v>
      </c>
      <c r="H19" s="14">
        <v>686</v>
      </c>
      <c r="I19" s="14">
        <v>634.70000000000005</v>
      </c>
      <c r="J19" s="14">
        <v>634.70000000000005</v>
      </c>
      <c r="K19" s="15">
        <v>28</v>
      </c>
      <c r="L19" s="19" t="s">
        <v>27</v>
      </c>
      <c r="M19" s="16">
        <v>154212.25</v>
      </c>
      <c r="N19" s="20">
        <v>5214.46</v>
      </c>
      <c r="O19" s="20">
        <v>6680.65</v>
      </c>
      <c r="P19" s="20">
        <v>142317.14000000001</v>
      </c>
      <c r="Q19" s="16">
        <f t="shared" si="1"/>
        <v>242.96872538207026</v>
      </c>
      <c r="R19" s="21">
        <v>509.31495194580117</v>
      </c>
      <c r="S19" s="22" t="s">
        <v>30</v>
      </c>
    </row>
    <row r="20" spans="1:19" s="5" customFormat="1">
      <c r="A20" s="13">
        <v>6</v>
      </c>
      <c r="B20" s="17" t="s">
        <v>43</v>
      </c>
      <c r="C20" s="12">
        <v>1988</v>
      </c>
      <c r="D20" s="12"/>
      <c r="E20" s="18" t="s">
        <v>26</v>
      </c>
      <c r="F20" s="13">
        <v>2</v>
      </c>
      <c r="G20" s="13">
        <v>2</v>
      </c>
      <c r="H20" s="14">
        <v>667.5</v>
      </c>
      <c r="I20" s="14">
        <v>617.5</v>
      </c>
      <c r="J20" s="14">
        <v>617.5</v>
      </c>
      <c r="K20" s="15">
        <v>24</v>
      </c>
      <c r="L20" s="19" t="s">
        <v>27</v>
      </c>
      <c r="M20" s="16">
        <v>149645.25</v>
      </c>
      <c r="N20" s="20">
        <v>5060.03</v>
      </c>
      <c r="O20" s="20">
        <v>6482.8</v>
      </c>
      <c r="P20" s="20">
        <v>138102.42000000001</v>
      </c>
      <c r="Q20" s="16">
        <f t="shared" si="1"/>
        <v>242.3404858299595</v>
      </c>
      <c r="R20" s="21">
        <v>508.16291497975715</v>
      </c>
      <c r="S20" s="22" t="s">
        <v>30</v>
      </c>
    </row>
    <row r="21" spans="1:19" s="5" customFormat="1">
      <c r="A21" s="13">
        <v>7</v>
      </c>
      <c r="B21" s="17" t="s">
        <v>44</v>
      </c>
      <c r="C21" s="12">
        <v>1962</v>
      </c>
      <c r="D21" s="12"/>
      <c r="E21" s="18" t="s">
        <v>26</v>
      </c>
      <c r="F21" s="13">
        <v>2</v>
      </c>
      <c r="G21" s="13">
        <v>3</v>
      </c>
      <c r="H21" s="14">
        <v>613.1</v>
      </c>
      <c r="I21" s="14">
        <v>551.9</v>
      </c>
      <c r="J21" s="14">
        <v>551.9</v>
      </c>
      <c r="K21" s="15">
        <v>22</v>
      </c>
      <c r="L21" s="19" t="s">
        <v>27</v>
      </c>
      <c r="M21" s="16">
        <v>1758063.8499999999</v>
      </c>
      <c r="N21" s="20">
        <v>59446.33</v>
      </c>
      <c r="O21" s="20">
        <v>76161.33</v>
      </c>
      <c r="P21" s="20">
        <v>1622456.19</v>
      </c>
      <c r="Q21" s="16">
        <f t="shared" si="1"/>
        <v>3185.4753578546838</v>
      </c>
      <c r="R21" s="21">
        <v>1565</v>
      </c>
      <c r="S21" s="22" t="s">
        <v>34</v>
      </c>
    </row>
    <row r="22" spans="1:19" s="5" customFormat="1">
      <c r="A22" s="13">
        <v>8</v>
      </c>
      <c r="B22" s="17" t="s">
        <v>45</v>
      </c>
      <c r="C22" s="12">
        <v>1963</v>
      </c>
      <c r="D22" s="12"/>
      <c r="E22" s="18" t="s">
        <v>26</v>
      </c>
      <c r="F22" s="13">
        <v>2</v>
      </c>
      <c r="G22" s="13">
        <v>3</v>
      </c>
      <c r="H22" s="14">
        <v>615.6</v>
      </c>
      <c r="I22" s="14">
        <v>559.79999999999995</v>
      </c>
      <c r="J22" s="14">
        <v>504.1</v>
      </c>
      <c r="K22" s="15">
        <v>33</v>
      </c>
      <c r="L22" s="19" t="s">
        <v>27</v>
      </c>
      <c r="M22" s="16">
        <v>811028.07</v>
      </c>
      <c r="N22" s="20">
        <v>27423.71</v>
      </c>
      <c r="O22" s="20">
        <v>35134.660000000003</v>
      </c>
      <c r="P22" s="20">
        <v>748469.7</v>
      </c>
      <c r="Q22" s="16">
        <f t="shared" si="1"/>
        <v>1448.7818327974276</v>
      </c>
      <c r="R22" s="21">
        <v>1565</v>
      </c>
      <c r="S22" s="22" t="s">
        <v>31</v>
      </c>
    </row>
    <row r="23" spans="1:19" s="5" customFormat="1">
      <c r="A23" s="13">
        <v>9</v>
      </c>
      <c r="B23" s="17" t="s">
        <v>76</v>
      </c>
      <c r="C23" s="12">
        <v>1987</v>
      </c>
      <c r="D23" s="12"/>
      <c r="E23" s="18" t="s">
        <v>32</v>
      </c>
      <c r="F23" s="13">
        <v>5</v>
      </c>
      <c r="G23" s="13">
        <v>5</v>
      </c>
      <c r="H23" s="14">
        <v>4321.8999999999996</v>
      </c>
      <c r="I23" s="14">
        <v>3993.7</v>
      </c>
      <c r="J23" s="14">
        <v>3684.9</v>
      </c>
      <c r="K23" s="15">
        <v>176</v>
      </c>
      <c r="L23" s="19" t="s">
        <v>36</v>
      </c>
      <c r="M23" s="16">
        <v>764236</v>
      </c>
      <c r="N23" s="20">
        <v>25841.51</v>
      </c>
      <c r="O23" s="20">
        <v>33107.58</v>
      </c>
      <c r="P23" s="20">
        <v>705286.91</v>
      </c>
      <c r="Q23" s="16">
        <f t="shared" si="1"/>
        <v>191.36039261837394</v>
      </c>
      <c r="R23" s="21">
        <v>1565</v>
      </c>
      <c r="S23" s="22" t="s">
        <v>35</v>
      </c>
    </row>
    <row r="24" spans="1:19" s="5" customFormat="1">
      <c r="A24" s="13">
        <v>10</v>
      </c>
      <c r="B24" s="17" t="s">
        <v>46</v>
      </c>
      <c r="C24" s="12">
        <v>1917</v>
      </c>
      <c r="D24" s="12">
        <v>1973</v>
      </c>
      <c r="E24" s="18" t="s">
        <v>74</v>
      </c>
      <c r="F24" s="13">
        <v>2</v>
      </c>
      <c r="G24" s="13">
        <v>1</v>
      </c>
      <c r="H24" s="14">
        <v>297.5</v>
      </c>
      <c r="I24" s="14">
        <v>253.2</v>
      </c>
      <c r="J24" s="14">
        <v>253.2</v>
      </c>
      <c r="K24" s="15">
        <v>14</v>
      </c>
      <c r="L24" s="19" t="s">
        <v>27</v>
      </c>
      <c r="M24" s="16">
        <v>800455.59</v>
      </c>
      <c r="N24" s="20">
        <v>27066.22</v>
      </c>
      <c r="O24" s="20">
        <v>34676.65</v>
      </c>
      <c r="P24" s="20">
        <v>738712.72</v>
      </c>
      <c r="Q24" s="16">
        <f t="shared" si="1"/>
        <v>3161.3569905213271</v>
      </c>
      <c r="R24" s="21">
        <v>4301.7444549763031</v>
      </c>
      <c r="S24" s="22" t="s">
        <v>33</v>
      </c>
    </row>
    <row r="25" spans="1:19" s="5" customFormat="1">
      <c r="A25" s="13">
        <v>11</v>
      </c>
      <c r="B25" s="17" t="s">
        <v>47</v>
      </c>
      <c r="C25" s="12">
        <v>1917</v>
      </c>
      <c r="D25" s="12">
        <v>1983</v>
      </c>
      <c r="E25" s="18" t="s">
        <v>26</v>
      </c>
      <c r="F25" s="13">
        <v>2</v>
      </c>
      <c r="G25" s="13">
        <v>1</v>
      </c>
      <c r="H25" s="14">
        <v>258.5</v>
      </c>
      <c r="I25" s="14">
        <v>235.6</v>
      </c>
      <c r="J25" s="14">
        <v>235.6</v>
      </c>
      <c r="K25" s="15">
        <v>17</v>
      </c>
      <c r="L25" s="19" t="s">
        <v>27</v>
      </c>
      <c r="M25" s="16">
        <v>469392.44</v>
      </c>
      <c r="N25" s="20">
        <v>15871.81</v>
      </c>
      <c r="O25" s="20">
        <v>20334.62</v>
      </c>
      <c r="P25" s="20">
        <v>433186.01</v>
      </c>
      <c r="Q25" s="16">
        <f t="shared" si="1"/>
        <v>1992.3278438030561</v>
      </c>
      <c r="R25" s="21">
        <v>3566.4873174872669</v>
      </c>
      <c r="S25" s="22" t="s">
        <v>33</v>
      </c>
    </row>
    <row r="26" spans="1:19" s="5" customFormat="1">
      <c r="A26" s="13">
        <v>12</v>
      </c>
      <c r="B26" s="17" t="s">
        <v>48</v>
      </c>
      <c r="C26" s="12">
        <v>1983</v>
      </c>
      <c r="D26" s="12"/>
      <c r="E26" s="18" t="s">
        <v>32</v>
      </c>
      <c r="F26" s="13">
        <v>5</v>
      </c>
      <c r="G26" s="13">
        <v>4</v>
      </c>
      <c r="H26" s="14">
        <v>3492.9</v>
      </c>
      <c r="I26" s="14">
        <v>3149.99</v>
      </c>
      <c r="J26" s="14">
        <v>3079.09</v>
      </c>
      <c r="K26" s="15">
        <v>127</v>
      </c>
      <c r="L26" s="19" t="s">
        <v>27</v>
      </c>
      <c r="M26" s="16">
        <v>296973.38</v>
      </c>
      <c r="N26" s="20">
        <v>10041.719999999999</v>
      </c>
      <c r="O26" s="20">
        <v>12865.23</v>
      </c>
      <c r="P26" s="20">
        <v>274066.43</v>
      </c>
      <c r="Q26" s="16">
        <f t="shared" si="1"/>
        <v>94.277562785913616</v>
      </c>
      <c r="R26" s="21">
        <v>1565</v>
      </c>
      <c r="S26" s="22" t="s">
        <v>29</v>
      </c>
    </row>
    <row r="27" spans="1:19" s="5" customFormat="1">
      <c r="A27" s="13">
        <v>13</v>
      </c>
      <c r="B27" s="17" t="s">
        <v>49</v>
      </c>
      <c r="C27" s="12">
        <v>1982</v>
      </c>
      <c r="D27" s="12"/>
      <c r="E27" s="18" t="s">
        <v>32</v>
      </c>
      <c r="F27" s="13">
        <v>5</v>
      </c>
      <c r="G27" s="13">
        <v>5</v>
      </c>
      <c r="H27" s="14">
        <v>4223.5</v>
      </c>
      <c r="I27" s="14">
        <v>3873.2</v>
      </c>
      <c r="J27" s="14">
        <v>3373.4</v>
      </c>
      <c r="K27" s="15">
        <v>162</v>
      </c>
      <c r="L27" s="19" t="s">
        <v>27</v>
      </c>
      <c r="M27" s="16">
        <v>347097.99000000005</v>
      </c>
      <c r="N27" s="20">
        <v>11736.6</v>
      </c>
      <c r="O27" s="20">
        <v>15036.68</v>
      </c>
      <c r="P27" s="20">
        <v>320324.71000000002</v>
      </c>
      <c r="Q27" s="16">
        <f t="shared" si="1"/>
        <v>89.615302592171858</v>
      </c>
      <c r="R27" s="21">
        <v>1565</v>
      </c>
      <c r="S27" s="22" t="s">
        <v>35</v>
      </c>
    </row>
    <row r="28" spans="1:19" s="5" customFormat="1">
      <c r="A28" s="13">
        <v>14</v>
      </c>
      <c r="B28" s="17" t="s">
        <v>50</v>
      </c>
      <c r="C28" s="12">
        <v>1974</v>
      </c>
      <c r="D28" s="12"/>
      <c r="E28" s="18" t="s">
        <v>26</v>
      </c>
      <c r="F28" s="13">
        <v>2</v>
      </c>
      <c r="G28" s="13">
        <v>2</v>
      </c>
      <c r="H28" s="14">
        <v>789.8</v>
      </c>
      <c r="I28" s="14">
        <v>728</v>
      </c>
      <c r="J28" s="14">
        <v>728</v>
      </c>
      <c r="K28" s="15">
        <v>28</v>
      </c>
      <c r="L28" s="19" t="s">
        <v>27</v>
      </c>
      <c r="M28" s="16">
        <v>899222.74</v>
      </c>
      <c r="N28" s="20">
        <v>30405.89</v>
      </c>
      <c r="O28" s="20">
        <v>38955.35</v>
      </c>
      <c r="P28" s="20">
        <v>829861.5</v>
      </c>
      <c r="Q28" s="16">
        <f t="shared" si="1"/>
        <v>1235.1960714285715</v>
      </c>
      <c r="R28" s="21">
        <v>2868.9269230769228</v>
      </c>
      <c r="S28" s="22" t="s">
        <v>33</v>
      </c>
    </row>
    <row r="29" spans="1:19" s="5" customFormat="1">
      <c r="A29" s="13">
        <v>15</v>
      </c>
      <c r="B29" s="17" t="s">
        <v>51</v>
      </c>
      <c r="C29" s="12">
        <v>1970</v>
      </c>
      <c r="D29" s="12"/>
      <c r="E29" s="18" t="s">
        <v>26</v>
      </c>
      <c r="F29" s="13">
        <v>5</v>
      </c>
      <c r="G29" s="13">
        <v>4</v>
      </c>
      <c r="H29" s="14">
        <v>3399.2</v>
      </c>
      <c r="I29" s="14">
        <v>3175.2</v>
      </c>
      <c r="J29" s="14">
        <v>3133.2</v>
      </c>
      <c r="K29" s="15">
        <v>122</v>
      </c>
      <c r="L29" s="19" t="s">
        <v>27</v>
      </c>
      <c r="M29" s="16">
        <v>623460.69000000006</v>
      </c>
      <c r="N29" s="20">
        <v>21081.4</v>
      </c>
      <c r="O29" s="20">
        <v>27009.03</v>
      </c>
      <c r="P29" s="20">
        <v>575370.26</v>
      </c>
      <c r="Q29" s="16">
        <f t="shared" si="1"/>
        <v>196.35320294784583</v>
      </c>
      <c r="R29" s="21">
        <v>1565</v>
      </c>
      <c r="S29" s="22" t="s">
        <v>30</v>
      </c>
    </row>
    <row r="30" spans="1:19" s="5" customFormat="1">
      <c r="A30" s="13">
        <v>16</v>
      </c>
      <c r="B30" s="17" t="s">
        <v>52</v>
      </c>
      <c r="C30" s="12">
        <v>1962</v>
      </c>
      <c r="D30" s="12"/>
      <c r="E30" s="18" t="s">
        <v>26</v>
      </c>
      <c r="F30" s="13">
        <v>2</v>
      </c>
      <c r="G30" s="13">
        <v>1</v>
      </c>
      <c r="H30" s="14">
        <v>350.2</v>
      </c>
      <c r="I30" s="14">
        <v>318.5</v>
      </c>
      <c r="J30" s="14">
        <v>318.5</v>
      </c>
      <c r="K30" s="15">
        <v>17</v>
      </c>
      <c r="L30" s="19" t="s">
        <v>27</v>
      </c>
      <c r="M30" s="16">
        <v>1145335.18</v>
      </c>
      <c r="N30" s="20">
        <v>38727.81</v>
      </c>
      <c r="O30" s="20">
        <v>49617.23</v>
      </c>
      <c r="P30" s="20">
        <v>1056990.1399999999</v>
      </c>
      <c r="Q30" s="16">
        <f t="shared" si="1"/>
        <v>3596.0288226059652</v>
      </c>
      <c r="R30" s="21">
        <v>3596.03</v>
      </c>
      <c r="S30" s="22" t="s">
        <v>31</v>
      </c>
    </row>
    <row r="31" spans="1:19" s="5" customFormat="1">
      <c r="A31" s="13">
        <v>17</v>
      </c>
      <c r="B31" s="17" t="s">
        <v>53</v>
      </c>
      <c r="C31" s="12">
        <v>1959</v>
      </c>
      <c r="D31" s="12"/>
      <c r="E31" s="18" t="s">
        <v>26</v>
      </c>
      <c r="F31" s="13">
        <v>2</v>
      </c>
      <c r="G31" s="13">
        <v>1</v>
      </c>
      <c r="H31" s="14">
        <v>242.9</v>
      </c>
      <c r="I31" s="14">
        <v>221.4</v>
      </c>
      <c r="J31" s="14">
        <v>221.4</v>
      </c>
      <c r="K31" s="15">
        <v>11</v>
      </c>
      <c r="L31" s="19" t="s">
        <v>27</v>
      </c>
      <c r="M31" s="16">
        <v>448372.25</v>
      </c>
      <c r="N31" s="20">
        <v>15161.04</v>
      </c>
      <c r="O31" s="20">
        <v>19424</v>
      </c>
      <c r="P31" s="20">
        <v>413787.21</v>
      </c>
      <c r="Q31" s="16">
        <f t="shared" si="1"/>
        <v>2025.1682475158084</v>
      </c>
      <c r="R31" s="21">
        <v>5420.3663595302614</v>
      </c>
      <c r="S31" s="22" t="s">
        <v>28</v>
      </c>
    </row>
    <row r="32" spans="1:19" s="5" customFormat="1">
      <c r="A32" s="13">
        <v>18</v>
      </c>
      <c r="B32" s="17" t="s">
        <v>54</v>
      </c>
      <c r="C32" s="12">
        <v>1917</v>
      </c>
      <c r="D32" s="12"/>
      <c r="E32" s="18" t="s">
        <v>26</v>
      </c>
      <c r="F32" s="13">
        <v>2</v>
      </c>
      <c r="G32" s="13">
        <v>1</v>
      </c>
      <c r="H32" s="14">
        <v>234.8</v>
      </c>
      <c r="I32" s="14">
        <v>200.8</v>
      </c>
      <c r="J32" s="14">
        <v>200.8</v>
      </c>
      <c r="K32" s="15">
        <v>9</v>
      </c>
      <c r="L32" s="19" t="s">
        <v>27</v>
      </c>
      <c r="M32" s="16">
        <v>531222.66</v>
      </c>
      <c r="N32" s="20">
        <v>17962.509999999998</v>
      </c>
      <c r="O32" s="20">
        <v>23013.17</v>
      </c>
      <c r="P32" s="20">
        <v>490246.98</v>
      </c>
      <c r="Q32" s="16">
        <f t="shared" si="1"/>
        <v>2645.531175298805</v>
      </c>
      <c r="R32" s="21">
        <v>5114.6187250996009</v>
      </c>
      <c r="S32" s="22" t="s">
        <v>28</v>
      </c>
    </row>
    <row r="33" spans="1:19" s="5" customFormat="1">
      <c r="A33" s="13">
        <v>19</v>
      </c>
      <c r="B33" s="17" t="s">
        <v>55</v>
      </c>
      <c r="C33" s="12">
        <v>1978</v>
      </c>
      <c r="D33" s="12"/>
      <c r="E33" s="18" t="s">
        <v>26</v>
      </c>
      <c r="F33" s="13">
        <v>2</v>
      </c>
      <c r="G33" s="13">
        <v>3</v>
      </c>
      <c r="H33" s="14">
        <v>1040.8</v>
      </c>
      <c r="I33" s="14">
        <v>958</v>
      </c>
      <c r="J33" s="14">
        <v>811.5</v>
      </c>
      <c r="K33" s="15">
        <v>39</v>
      </c>
      <c r="L33" s="19" t="s">
        <v>27</v>
      </c>
      <c r="M33" s="16">
        <v>833240.84000000008</v>
      </c>
      <c r="N33" s="20">
        <v>28174.81</v>
      </c>
      <c r="O33" s="20">
        <v>36096.94</v>
      </c>
      <c r="P33" s="20">
        <v>768969.09</v>
      </c>
      <c r="Q33" s="16">
        <f t="shared" si="1"/>
        <v>869.77123173277676</v>
      </c>
      <c r="R33" s="21">
        <v>1780.1784551148226</v>
      </c>
      <c r="S33" s="22" t="s">
        <v>34</v>
      </c>
    </row>
    <row r="34" spans="1:19" s="5" customFormat="1">
      <c r="A34" s="13">
        <v>20</v>
      </c>
      <c r="B34" s="17" t="s">
        <v>56</v>
      </c>
      <c r="C34" s="12">
        <v>1994</v>
      </c>
      <c r="D34" s="12"/>
      <c r="E34" s="18" t="s">
        <v>32</v>
      </c>
      <c r="F34" s="13">
        <v>5</v>
      </c>
      <c r="G34" s="13">
        <v>6</v>
      </c>
      <c r="H34" s="14">
        <v>9522.1</v>
      </c>
      <c r="I34" s="14">
        <v>8516.11</v>
      </c>
      <c r="J34" s="14">
        <v>8354.81</v>
      </c>
      <c r="K34" s="15">
        <v>327</v>
      </c>
      <c r="L34" s="19" t="s">
        <v>27</v>
      </c>
      <c r="M34" s="16">
        <v>1891451.43</v>
      </c>
      <c r="N34" s="20">
        <v>63956.63</v>
      </c>
      <c r="O34" s="20">
        <v>81939.83</v>
      </c>
      <c r="P34" s="20">
        <v>1745554.97</v>
      </c>
      <c r="Q34" s="16">
        <f t="shared" si="1"/>
        <v>222.10274761598896</v>
      </c>
      <c r="R34" s="21">
        <v>1565</v>
      </c>
      <c r="S34" s="22" t="s">
        <v>35</v>
      </c>
    </row>
    <row r="35" spans="1:19" s="5" customFormat="1">
      <c r="A35" s="13">
        <v>21</v>
      </c>
      <c r="B35" s="17" t="s">
        <v>57</v>
      </c>
      <c r="C35" s="12">
        <v>1976</v>
      </c>
      <c r="D35" s="12"/>
      <c r="E35" s="18" t="s">
        <v>26</v>
      </c>
      <c r="F35" s="13">
        <v>3</v>
      </c>
      <c r="G35" s="13">
        <v>4</v>
      </c>
      <c r="H35" s="14">
        <v>1713.6</v>
      </c>
      <c r="I35" s="14">
        <v>1553.5</v>
      </c>
      <c r="J35" s="14">
        <v>1553.5</v>
      </c>
      <c r="K35" s="15">
        <v>66</v>
      </c>
      <c r="L35" s="19" t="s">
        <v>27</v>
      </c>
      <c r="M35" s="16">
        <v>1927204.71</v>
      </c>
      <c r="N35" s="20">
        <v>65165.57</v>
      </c>
      <c r="O35" s="20">
        <v>83488.710000000006</v>
      </c>
      <c r="P35" s="20">
        <v>1778550.43</v>
      </c>
      <c r="Q35" s="16">
        <f t="shared" si="1"/>
        <v>1240.5566205342775</v>
      </c>
      <c r="R35" s="21">
        <v>2280.504652719665</v>
      </c>
      <c r="S35" s="22" t="s">
        <v>33</v>
      </c>
    </row>
    <row r="36" spans="1:19" s="5" customFormat="1">
      <c r="A36" s="13">
        <v>22</v>
      </c>
      <c r="B36" s="17" t="s">
        <v>58</v>
      </c>
      <c r="C36" s="12">
        <v>1974</v>
      </c>
      <c r="D36" s="12"/>
      <c r="E36" s="18" t="s">
        <v>26</v>
      </c>
      <c r="F36" s="13">
        <v>5</v>
      </c>
      <c r="G36" s="13">
        <v>4</v>
      </c>
      <c r="H36" s="14">
        <v>3600.9</v>
      </c>
      <c r="I36" s="14">
        <v>3307</v>
      </c>
      <c r="J36" s="14">
        <v>3162.45</v>
      </c>
      <c r="K36" s="15">
        <v>151</v>
      </c>
      <c r="L36" s="19" t="s">
        <v>27</v>
      </c>
      <c r="M36" s="16">
        <v>457062.5</v>
      </c>
      <c r="N36" s="20">
        <v>15454.89</v>
      </c>
      <c r="O36" s="20">
        <v>19800.47</v>
      </c>
      <c r="P36" s="20">
        <v>421807.14</v>
      </c>
      <c r="Q36" s="16">
        <f t="shared" si="1"/>
        <v>138.21061384941035</v>
      </c>
      <c r="R36" s="21">
        <v>1565</v>
      </c>
      <c r="S36" s="22" t="s">
        <v>30</v>
      </c>
    </row>
    <row r="37" spans="1:19" s="5" customFormat="1">
      <c r="A37" s="13">
        <v>23</v>
      </c>
      <c r="B37" s="17" t="s">
        <v>59</v>
      </c>
      <c r="C37" s="12">
        <v>1965</v>
      </c>
      <c r="D37" s="12"/>
      <c r="E37" s="18" t="s">
        <v>26</v>
      </c>
      <c r="F37" s="13">
        <v>2</v>
      </c>
      <c r="G37" s="13">
        <v>1</v>
      </c>
      <c r="H37" s="14">
        <v>339</v>
      </c>
      <c r="I37" s="14">
        <v>316.89999999999998</v>
      </c>
      <c r="J37" s="14">
        <v>316.89999999999998</v>
      </c>
      <c r="K37" s="15">
        <v>19</v>
      </c>
      <c r="L37" s="19" t="s">
        <v>27</v>
      </c>
      <c r="M37" s="16">
        <v>435395.69</v>
      </c>
      <c r="N37" s="20">
        <v>14722.26</v>
      </c>
      <c r="O37" s="20">
        <v>18861.84</v>
      </c>
      <c r="P37" s="20">
        <v>401811.59</v>
      </c>
      <c r="Q37" s="16">
        <f t="shared" si="1"/>
        <v>1373.9213947617545</v>
      </c>
      <c r="R37" s="21">
        <v>1565</v>
      </c>
      <c r="S37" s="22" t="s">
        <v>30</v>
      </c>
    </row>
    <row r="38" spans="1:19" s="5" customFormat="1">
      <c r="A38" s="13">
        <v>24</v>
      </c>
      <c r="B38" s="17" t="s">
        <v>60</v>
      </c>
      <c r="C38" s="12">
        <v>1964</v>
      </c>
      <c r="D38" s="12"/>
      <c r="E38" s="18" t="s">
        <v>26</v>
      </c>
      <c r="F38" s="13">
        <v>2</v>
      </c>
      <c r="G38" s="13">
        <v>3</v>
      </c>
      <c r="H38" s="14">
        <v>589.9</v>
      </c>
      <c r="I38" s="14">
        <v>534</v>
      </c>
      <c r="J38" s="14">
        <v>470.2</v>
      </c>
      <c r="K38" s="15">
        <v>31</v>
      </c>
      <c r="L38" s="19" t="s">
        <v>27</v>
      </c>
      <c r="M38" s="16">
        <v>718033.33</v>
      </c>
      <c r="N38" s="20">
        <v>24279.23</v>
      </c>
      <c r="O38" s="20">
        <v>31106.02</v>
      </c>
      <c r="P38" s="20">
        <v>662648.07999999996</v>
      </c>
      <c r="Q38" s="16">
        <f t="shared" si="1"/>
        <v>1344.6317041198502</v>
      </c>
      <c r="R38" s="21">
        <v>0</v>
      </c>
      <c r="S38" s="22" t="s">
        <v>28</v>
      </c>
    </row>
    <row r="39" spans="1:19" s="5" customFormat="1">
      <c r="A39" s="13">
        <v>25</v>
      </c>
      <c r="B39" s="17" t="s">
        <v>61</v>
      </c>
      <c r="C39" s="12">
        <v>1985</v>
      </c>
      <c r="D39" s="12"/>
      <c r="E39" s="18" t="s">
        <v>32</v>
      </c>
      <c r="F39" s="13">
        <v>2</v>
      </c>
      <c r="G39" s="13">
        <v>2</v>
      </c>
      <c r="H39" s="14">
        <v>610.29999999999995</v>
      </c>
      <c r="I39" s="14">
        <v>553.1</v>
      </c>
      <c r="J39" s="14">
        <v>553.1</v>
      </c>
      <c r="K39" s="15">
        <v>22</v>
      </c>
      <c r="L39" s="19" t="s">
        <v>27</v>
      </c>
      <c r="M39" s="16">
        <v>872962.21</v>
      </c>
      <c r="N39" s="20">
        <v>29517.919999999998</v>
      </c>
      <c r="O39" s="20">
        <v>37817.72</v>
      </c>
      <c r="P39" s="20">
        <v>805626.57</v>
      </c>
      <c r="Q39" s="16">
        <f t="shared" si="1"/>
        <v>1578.3080998011208</v>
      </c>
      <c r="R39" s="21">
        <v>3088.3652026758268</v>
      </c>
      <c r="S39" s="22" t="s">
        <v>34</v>
      </c>
    </row>
    <row r="40" spans="1:19" s="5" customFormat="1">
      <c r="A40" s="13">
        <v>26</v>
      </c>
      <c r="B40" s="17" t="s">
        <v>78</v>
      </c>
      <c r="C40" s="12">
        <v>1986</v>
      </c>
      <c r="D40" s="12"/>
      <c r="E40" s="18" t="s">
        <v>32</v>
      </c>
      <c r="F40" s="13">
        <v>5</v>
      </c>
      <c r="G40" s="13">
        <v>3</v>
      </c>
      <c r="H40" s="14">
        <v>2555.8000000000002</v>
      </c>
      <c r="I40" s="14">
        <v>2358.9</v>
      </c>
      <c r="J40" s="14">
        <v>2164.6</v>
      </c>
      <c r="K40" s="15">
        <v>118</v>
      </c>
      <c r="L40" s="19" t="s">
        <v>36</v>
      </c>
      <c r="M40" s="16">
        <v>232921</v>
      </c>
      <c r="N40" s="24">
        <v>0</v>
      </c>
      <c r="O40" s="24">
        <v>0</v>
      </c>
      <c r="P40" s="24">
        <v>232921</v>
      </c>
      <c r="Q40" s="16">
        <f t="shared" si="1"/>
        <v>98.741362499470085</v>
      </c>
      <c r="R40" s="21">
        <v>1565</v>
      </c>
      <c r="S40" s="22" t="s">
        <v>35</v>
      </c>
    </row>
    <row r="41" spans="1:19" s="5" customFormat="1">
      <c r="A41" s="13">
        <v>27</v>
      </c>
      <c r="B41" s="17" t="s">
        <v>62</v>
      </c>
      <c r="C41" s="12">
        <v>1980</v>
      </c>
      <c r="D41" s="12"/>
      <c r="E41" s="18" t="s">
        <v>32</v>
      </c>
      <c r="F41" s="13">
        <v>5</v>
      </c>
      <c r="G41" s="13">
        <v>6</v>
      </c>
      <c r="H41" s="14">
        <v>5036.3999999999996</v>
      </c>
      <c r="I41" s="14">
        <v>4623</v>
      </c>
      <c r="J41" s="14">
        <v>4486.3</v>
      </c>
      <c r="K41" s="15">
        <v>206</v>
      </c>
      <c r="L41" s="19" t="s">
        <v>27</v>
      </c>
      <c r="M41" s="16">
        <v>464883.06</v>
      </c>
      <c r="N41" s="20">
        <v>15719.33</v>
      </c>
      <c r="O41" s="20">
        <v>20139.259999999998</v>
      </c>
      <c r="P41" s="20">
        <v>429024.47</v>
      </c>
      <c r="Q41" s="16">
        <f t="shared" si="1"/>
        <v>100.55874107722258</v>
      </c>
      <c r="R41" s="21">
        <v>233.33549643088904</v>
      </c>
      <c r="S41" s="22" t="s">
        <v>28</v>
      </c>
    </row>
    <row r="42" spans="1:19" s="5" customFormat="1">
      <c r="A42" s="13">
        <v>28</v>
      </c>
      <c r="B42" s="17" t="s">
        <v>77</v>
      </c>
      <c r="C42" s="12">
        <v>1978</v>
      </c>
      <c r="D42" s="12"/>
      <c r="E42" s="18" t="s">
        <v>32</v>
      </c>
      <c r="F42" s="13">
        <v>5</v>
      </c>
      <c r="G42" s="13">
        <v>6</v>
      </c>
      <c r="H42" s="14">
        <v>5020.8</v>
      </c>
      <c r="I42" s="14">
        <v>4627</v>
      </c>
      <c r="J42" s="14">
        <v>4627</v>
      </c>
      <c r="K42" s="15">
        <v>195</v>
      </c>
      <c r="L42" s="19" t="s">
        <v>36</v>
      </c>
      <c r="M42" s="16">
        <v>574768</v>
      </c>
      <c r="N42" s="25">
        <v>0</v>
      </c>
      <c r="O42" s="25">
        <v>0</v>
      </c>
      <c r="P42" s="25">
        <v>574768</v>
      </c>
      <c r="Q42" s="16">
        <f t="shared" si="1"/>
        <v>124.22044521288092</v>
      </c>
      <c r="R42" s="21">
        <v>1565</v>
      </c>
      <c r="S42" s="22" t="s">
        <v>35</v>
      </c>
    </row>
    <row r="43" spans="1:19" s="5" customFormat="1">
      <c r="A43" s="13">
        <v>29</v>
      </c>
      <c r="B43" s="17" t="s">
        <v>63</v>
      </c>
      <c r="C43" s="12">
        <v>1961</v>
      </c>
      <c r="D43" s="12"/>
      <c r="E43" s="18" t="s">
        <v>26</v>
      </c>
      <c r="F43" s="13">
        <v>2</v>
      </c>
      <c r="G43" s="13">
        <v>2</v>
      </c>
      <c r="H43" s="14">
        <v>578.9</v>
      </c>
      <c r="I43" s="14">
        <v>537.20000000000005</v>
      </c>
      <c r="J43" s="14">
        <v>404.4</v>
      </c>
      <c r="K43" s="15">
        <v>41</v>
      </c>
      <c r="L43" s="19" t="s">
        <v>27</v>
      </c>
      <c r="M43" s="16">
        <v>152773</v>
      </c>
      <c r="N43" s="20">
        <v>5165.79</v>
      </c>
      <c r="O43" s="20">
        <v>6618.3</v>
      </c>
      <c r="P43" s="20">
        <v>140988.91</v>
      </c>
      <c r="Q43" s="16">
        <f t="shared" si="1"/>
        <v>284.38756515264333</v>
      </c>
      <c r="R43" s="21">
        <v>284.38756515264333</v>
      </c>
      <c r="S43" s="22" t="s">
        <v>30</v>
      </c>
    </row>
    <row r="44" spans="1:19" s="5" customFormat="1">
      <c r="A44" s="13">
        <v>30</v>
      </c>
      <c r="B44" s="17" t="s">
        <v>64</v>
      </c>
      <c r="C44" s="12">
        <v>1984</v>
      </c>
      <c r="D44" s="12"/>
      <c r="E44" s="18" t="s">
        <v>26</v>
      </c>
      <c r="F44" s="13">
        <v>2</v>
      </c>
      <c r="G44" s="13">
        <v>3</v>
      </c>
      <c r="H44" s="14">
        <v>1025.5</v>
      </c>
      <c r="I44" s="14">
        <v>969.7</v>
      </c>
      <c r="J44" s="14">
        <v>812.2</v>
      </c>
      <c r="K44" s="15">
        <v>49</v>
      </c>
      <c r="L44" s="19" t="s">
        <v>27</v>
      </c>
      <c r="M44" s="16">
        <v>785133.2</v>
      </c>
      <c r="N44" s="20">
        <v>26548.12</v>
      </c>
      <c r="O44" s="20">
        <v>34012.870000000003</v>
      </c>
      <c r="P44" s="20">
        <v>724572.21</v>
      </c>
      <c r="Q44" s="16">
        <f t="shared" si="1"/>
        <v>809.66608229349276</v>
      </c>
      <c r="R44" s="21">
        <v>1565</v>
      </c>
      <c r="S44" s="22" t="s">
        <v>29</v>
      </c>
    </row>
    <row r="45" spans="1:19" s="5" customFormat="1">
      <c r="A45" s="13">
        <v>31</v>
      </c>
      <c r="B45" s="17" t="s">
        <v>65</v>
      </c>
      <c r="C45" s="12">
        <v>1981</v>
      </c>
      <c r="D45" s="12"/>
      <c r="E45" s="18" t="s">
        <v>26</v>
      </c>
      <c r="F45" s="13">
        <v>2</v>
      </c>
      <c r="G45" s="13">
        <v>2</v>
      </c>
      <c r="H45" s="14">
        <v>671.3</v>
      </c>
      <c r="I45" s="14">
        <v>622.9</v>
      </c>
      <c r="J45" s="14">
        <v>578.1</v>
      </c>
      <c r="K45" s="15">
        <v>41</v>
      </c>
      <c r="L45" s="19" t="s">
        <v>27</v>
      </c>
      <c r="M45" s="16">
        <v>814150.94</v>
      </c>
      <c r="N45" s="20">
        <v>27529.31</v>
      </c>
      <c r="O45" s="20">
        <v>35269.949999999997</v>
      </c>
      <c r="P45" s="20">
        <v>751351.68</v>
      </c>
      <c r="Q45" s="16">
        <f t="shared" si="1"/>
        <v>1307.0331353347246</v>
      </c>
      <c r="R45" s="21">
        <v>1565</v>
      </c>
      <c r="S45" s="22" t="s">
        <v>28</v>
      </c>
    </row>
    <row r="46" spans="1:19" s="5" customFormat="1">
      <c r="A46" s="13">
        <v>32</v>
      </c>
      <c r="B46" s="17" t="s">
        <v>66</v>
      </c>
      <c r="C46" s="12">
        <v>1991</v>
      </c>
      <c r="D46" s="12"/>
      <c r="E46" s="18" t="s">
        <v>32</v>
      </c>
      <c r="F46" s="13">
        <v>5</v>
      </c>
      <c r="G46" s="13">
        <v>5</v>
      </c>
      <c r="H46" s="14">
        <v>4407.1000000000004</v>
      </c>
      <c r="I46" s="14">
        <v>3978.4</v>
      </c>
      <c r="J46" s="14">
        <v>3767.4</v>
      </c>
      <c r="K46" s="15">
        <v>168</v>
      </c>
      <c r="L46" s="19" t="s">
        <v>27</v>
      </c>
      <c r="M46" s="16">
        <v>661023.06999999995</v>
      </c>
      <c r="N46" s="20">
        <v>22351.52</v>
      </c>
      <c r="O46" s="20">
        <v>28636.27</v>
      </c>
      <c r="P46" s="20">
        <v>610035.28</v>
      </c>
      <c r="Q46" s="16">
        <f t="shared" si="1"/>
        <v>166.15299366579526</v>
      </c>
      <c r="R46" s="21">
        <v>1565</v>
      </c>
      <c r="S46" s="22" t="s">
        <v>34</v>
      </c>
    </row>
    <row r="47" spans="1:19" s="5" customFormat="1">
      <c r="A47" s="13">
        <v>33</v>
      </c>
      <c r="B47" s="17" t="s">
        <v>67</v>
      </c>
      <c r="C47" s="12">
        <v>1963</v>
      </c>
      <c r="D47" s="12"/>
      <c r="E47" s="18" t="s">
        <v>26</v>
      </c>
      <c r="F47" s="13">
        <v>3</v>
      </c>
      <c r="G47" s="13">
        <v>3</v>
      </c>
      <c r="H47" s="14">
        <v>1594.4</v>
      </c>
      <c r="I47" s="14">
        <v>1486.1</v>
      </c>
      <c r="J47" s="14">
        <v>1381.8</v>
      </c>
      <c r="K47" s="15">
        <v>67</v>
      </c>
      <c r="L47" s="19" t="s">
        <v>27</v>
      </c>
      <c r="M47" s="16">
        <v>84862</v>
      </c>
      <c r="N47" s="20">
        <v>2869.48</v>
      </c>
      <c r="O47" s="20">
        <v>3676.32</v>
      </c>
      <c r="P47" s="20">
        <v>78316.2</v>
      </c>
      <c r="Q47" s="16">
        <f t="shared" si="1"/>
        <v>57.103828813673374</v>
      </c>
      <c r="R47" s="21">
        <v>57.103828813673374</v>
      </c>
      <c r="S47" s="22" t="s">
        <v>29</v>
      </c>
    </row>
    <row r="48" spans="1:19" s="5" customFormat="1">
      <c r="A48" s="13">
        <v>34</v>
      </c>
      <c r="B48" s="17" t="s">
        <v>68</v>
      </c>
      <c r="C48" s="12">
        <v>1917</v>
      </c>
      <c r="D48" s="12">
        <v>1982</v>
      </c>
      <c r="E48" s="18" t="s">
        <v>26</v>
      </c>
      <c r="F48" s="13">
        <v>2</v>
      </c>
      <c r="G48" s="13">
        <v>1</v>
      </c>
      <c r="H48" s="14">
        <v>262.7</v>
      </c>
      <c r="I48" s="14">
        <v>191</v>
      </c>
      <c r="J48" s="14">
        <v>153.1</v>
      </c>
      <c r="K48" s="15">
        <v>13</v>
      </c>
      <c r="L48" s="19" t="s">
        <v>27</v>
      </c>
      <c r="M48" s="16">
        <v>497421.84</v>
      </c>
      <c r="N48" s="20">
        <v>16819.580000000002</v>
      </c>
      <c r="O48" s="20">
        <v>21548.880000000001</v>
      </c>
      <c r="P48" s="20">
        <v>459053.38</v>
      </c>
      <c r="Q48" s="16">
        <f t="shared" si="1"/>
        <v>2604.3028272251308</v>
      </c>
      <c r="R48" s="21">
        <v>5001.3918261780109</v>
      </c>
      <c r="S48" s="22" t="s">
        <v>30</v>
      </c>
    </row>
    <row r="49" spans="1:19" s="5" customFormat="1">
      <c r="A49" s="13">
        <v>35</v>
      </c>
      <c r="B49" s="17" t="s">
        <v>69</v>
      </c>
      <c r="C49" s="12">
        <v>1917</v>
      </c>
      <c r="D49" s="12">
        <v>1973</v>
      </c>
      <c r="E49" s="18" t="s">
        <v>26</v>
      </c>
      <c r="F49" s="13">
        <v>2</v>
      </c>
      <c r="G49" s="13">
        <v>2</v>
      </c>
      <c r="H49" s="14">
        <v>771.9</v>
      </c>
      <c r="I49" s="14">
        <v>717.5</v>
      </c>
      <c r="J49" s="14">
        <v>717.5</v>
      </c>
      <c r="K49" s="15">
        <v>32</v>
      </c>
      <c r="L49" s="19" t="s">
        <v>27</v>
      </c>
      <c r="M49" s="16">
        <v>827829.83</v>
      </c>
      <c r="N49" s="20">
        <v>27991.84</v>
      </c>
      <c r="O49" s="20">
        <v>35862.53</v>
      </c>
      <c r="P49" s="20">
        <v>763975.46</v>
      </c>
      <c r="Q49" s="16">
        <f t="shared" si="1"/>
        <v>1153.7697979094075</v>
      </c>
      <c r="R49" s="21">
        <v>1565</v>
      </c>
      <c r="S49" s="22" t="s">
        <v>33</v>
      </c>
    </row>
    <row r="50" spans="1:19" s="5" customFormat="1">
      <c r="A50" s="13">
        <v>36</v>
      </c>
      <c r="B50" s="17" t="s">
        <v>70</v>
      </c>
      <c r="C50" s="12">
        <v>1973</v>
      </c>
      <c r="D50" s="12"/>
      <c r="E50" s="18" t="s">
        <v>26</v>
      </c>
      <c r="F50" s="13">
        <v>5</v>
      </c>
      <c r="G50" s="13">
        <v>2</v>
      </c>
      <c r="H50" s="14">
        <v>1943.7</v>
      </c>
      <c r="I50" s="14">
        <v>1788.8</v>
      </c>
      <c r="J50" s="14">
        <v>1788.8</v>
      </c>
      <c r="K50" s="15">
        <v>90</v>
      </c>
      <c r="L50" s="19" t="s">
        <v>27</v>
      </c>
      <c r="M50" s="16">
        <v>1343389.26</v>
      </c>
      <c r="N50" s="20">
        <v>45424.72</v>
      </c>
      <c r="O50" s="20">
        <v>58197.15</v>
      </c>
      <c r="P50" s="20">
        <v>1239767.3899999999</v>
      </c>
      <c r="Q50" s="16">
        <f t="shared" si="1"/>
        <v>751.00025715563504</v>
      </c>
      <c r="R50" s="21">
        <v>1565</v>
      </c>
      <c r="S50" s="22" t="s">
        <v>29</v>
      </c>
    </row>
    <row r="51" spans="1:19" s="5" customFormat="1">
      <c r="A51" s="13">
        <v>37</v>
      </c>
      <c r="B51" s="17" t="s">
        <v>79</v>
      </c>
      <c r="C51" s="12">
        <v>1977</v>
      </c>
      <c r="D51" s="12"/>
      <c r="E51" s="18" t="s">
        <v>26</v>
      </c>
      <c r="F51" s="13">
        <v>5</v>
      </c>
      <c r="G51" s="13">
        <v>6</v>
      </c>
      <c r="H51" s="14">
        <v>4685.3999999999996</v>
      </c>
      <c r="I51" s="14">
        <v>4442.5</v>
      </c>
      <c r="J51" s="14">
        <v>4398.6000000000004</v>
      </c>
      <c r="K51" s="15">
        <v>209</v>
      </c>
      <c r="L51" s="19" t="s">
        <v>36</v>
      </c>
      <c r="M51" s="16">
        <v>100419</v>
      </c>
      <c r="N51" s="20">
        <v>3395.52</v>
      </c>
      <c r="O51" s="20">
        <v>4350.2700000000004</v>
      </c>
      <c r="P51" s="20">
        <v>92673.21</v>
      </c>
      <c r="Q51" s="16">
        <f t="shared" si="1"/>
        <v>22.604164321890828</v>
      </c>
      <c r="R51" s="21">
        <v>1565</v>
      </c>
      <c r="S51" s="22" t="s">
        <v>35</v>
      </c>
    </row>
    <row r="52" spans="1:19" s="5" customFormat="1">
      <c r="A52" s="13">
        <v>38</v>
      </c>
      <c r="B52" s="17" t="s">
        <v>71</v>
      </c>
      <c r="C52" s="12">
        <v>1953</v>
      </c>
      <c r="D52" s="12">
        <v>1983</v>
      </c>
      <c r="E52" s="18" t="s">
        <v>26</v>
      </c>
      <c r="F52" s="13">
        <v>3</v>
      </c>
      <c r="G52" s="13">
        <v>2</v>
      </c>
      <c r="H52" s="14">
        <v>1193.5</v>
      </c>
      <c r="I52" s="14">
        <v>1104</v>
      </c>
      <c r="J52" s="14">
        <v>1055.5</v>
      </c>
      <c r="K52" s="15">
        <v>51</v>
      </c>
      <c r="L52" s="19" t="s">
        <v>27</v>
      </c>
      <c r="M52" s="16">
        <v>1084485.03</v>
      </c>
      <c r="N52" s="20">
        <v>36670.26</v>
      </c>
      <c r="O52" s="20">
        <v>46981.13</v>
      </c>
      <c r="P52" s="20">
        <v>1000833.64</v>
      </c>
      <c r="Q52" s="16">
        <f t="shared" si="1"/>
        <v>982.32339673913043</v>
      </c>
      <c r="R52" s="21">
        <v>2966.899355072464</v>
      </c>
      <c r="S52" s="22" t="s">
        <v>35</v>
      </c>
    </row>
    <row r="53" spans="1:19" s="5" customFormat="1">
      <c r="A53" s="13">
        <v>39</v>
      </c>
      <c r="B53" s="17" t="s">
        <v>72</v>
      </c>
      <c r="C53" s="12">
        <v>1952</v>
      </c>
      <c r="D53" s="12"/>
      <c r="E53" s="18" t="s">
        <v>26</v>
      </c>
      <c r="F53" s="13">
        <v>2</v>
      </c>
      <c r="G53" s="13">
        <v>1</v>
      </c>
      <c r="H53" s="14">
        <v>514</v>
      </c>
      <c r="I53" s="14">
        <v>474.7</v>
      </c>
      <c r="J53" s="14">
        <v>369.5</v>
      </c>
      <c r="K53" s="15">
        <v>16</v>
      </c>
      <c r="L53" s="19" t="s">
        <v>27</v>
      </c>
      <c r="M53" s="16">
        <v>575404.66</v>
      </c>
      <c r="N53" s="20">
        <v>19456.46</v>
      </c>
      <c r="O53" s="20">
        <v>24927.19</v>
      </c>
      <c r="P53" s="20">
        <v>531021.01</v>
      </c>
      <c r="Q53" s="16">
        <f t="shared" si="1"/>
        <v>1212.1437960817359</v>
      </c>
      <c r="R53" s="21">
        <v>3066.9491384032021</v>
      </c>
      <c r="S53" s="22" t="s">
        <v>35</v>
      </c>
    </row>
    <row r="54" spans="1:19" s="5" customFormat="1">
      <c r="A54" s="13">
        <v>40</v>
      </c>
      <c r="B54" s="17" t="s">
        <v>80</v>
      </c>
      <c r="C54" s="12">
        <v>1980</v>
      </c>
      <c r="D54" s="12"/>
      <c r="E54" s="18" t="s">
        <v>32</v>
      </c>
      <c r="F54" s="13">
        <v>5</v>
      </c>
      <c r="G54" s="13">
        <v>5</v>
      </c>
      <c r="H54" s="14">
        <v>4166</v>
      </c>
      <c r="I54" s="14">
        <v>3837.8</v>
      </c>
      <c r="J54" s="14">
        <v>3617.5</v>
      </c>
      <c r="K54" s="15">
        <v>164</v>
      </c>
      <c r="L54" s="19" t="s">
        <v>36</v>
      </c>
      <c r="M54" s="16">
        <v>779837</v>
      </c>
      <c r="N54" s="20">
        <v>26369.03</v>
      </c>
      <c r="O54" s="20">
        <v>33783.43</v>
      </c>
      <c r="P54" s="20">
        <v>719684.54</v>
      </c>
      <c r="Q54" s="16">
        <f t="shared" si="1"/>
        <v>203.19896815884098</v>
      </c>
      <c r="R54" s="21">
        <v>1565</v>
      </c>
      <c r="S54" s="22" t="s">
        <v>35</v>
      </c>
    </row>
    <row r="55" spans="1:19" s="5" customFormat="1">
      <c r="A55" s="13">
        <v>41</v>
      </c>
      <c r="B55" s="17" t="s">
        <v>73</v>
      </c>
      <c r="C55" s="12">
        <v>1982</v>
      </c>
      <c r="D55" s="12"/>
      <c r="E55" s="18" t="s">
        <v>32</v>
      </c>
      <c r="F55" s="13">
        <v>5</v>
      </c>
      <c r="G55" s="13">
        <v>5</v>
      </c>
      <c r="H55" s="14">
        <v>4122.8999999999996</v>
      </c>
      <c r="I55" s="14">
        <v>3841.1</v>
      </c>
      <c r="J55" s="14">
        <v>3567.6</v>
      </c>
      <c r="K55" s="15">
        <v>176</v>
      </c>
      <c r="L55" s="19" t="s">
        <v>27</v>
      </c>
      <c r="M55" s="16">
        <v>415313.07</v>
      </c>
      <c r="N55" s="20">
        <v>14043.2</v>
      </c>
      <c r="O55" s="20">
        <v>17991.84</v>
      </c>
      <c r="P55" s="20">
        <v>383278.03</v>
      </c>
      <c r="Q55" s="16">
        <f t="shared" si="1"/>
        <v>108.12347244278983</v>
      </c>
      <c r="R55" s="21">
        <v>1565</v>
      </c>
      <c r="S55" s="22" t="s">
        <v>35</v>
      </c>
    </row>
    <row r="56" spans="1:19" s="5" customFormat="1"/>
  </sheetData>
  <mergeCells count="22">
    <mergeCell ref="Q1:S1"/>
    <mergeCell ref="A7:S7"/>
    <mergeCell ref="A9:A12"/>
    <mergeCell ref="B9:B12"/>
    <mergeCell ref="C9:D9"/>
    <mergeCell ref="E9:E12"/>
    <mergeCell ref="F9:F12"/>
    <mergeCell ref="S9:S12"/>
    <mergeCell ref="C10:C12"/>
    <mergeCell ref="D10:D12"/>
    <mergeCell ref="I10:I11"/>
    <mergeCell ref="J10:J11"/>
    <mergeCell ref="M10:M11"/>
    <mergeCell ref="N10:P10"/>
    <mergeCell ref="L9:L12"/>
    <mergeCell ref="M9:P9"/>
    <mergeCell ref="Q9:Q11"/>
    <mergeCell ref="R9:R11"/>
    <mergeCell ref="G9:G12"/>
    <mergeCell ref="H9:H11"/>
    <mergeCell ref="I9:J9"/>
    <mergeCell ref="K9:K11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Юрьев-Польский</vt:lpstr>
      <vt:lpstr>'Юрьев-Польский'!Область_печати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2016-07-29T04:04:49Z</dcterms:modified>
</cp:coreProperties>
</file>